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calcChain.xml" ContentType="application/vnd.openxmlformats-officedocument.spreadsheetml.calcCh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_rels/.rels" ContentType="application/vnd.openxmlformats-package.relationship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fileVersion appName="xl" lastEdited="6" lowestEdited="6" rupBuild="14420"/>
  <workbookPr autoCompressPictures="false" defaultThemeVersion="124226" codeName="ЭтаКнига"/>
  <mc:AlternateContent>
    <mc:Choice Requires="x15">
      <x15ac:absPath xmlns:x15ac="http://schemas.microsoft.com/office/spreadsheetml/2010/11/ac" url="C:\Users\ndeynega\YandexDisk\Аналитика\ФКИС\Нормативка\2 ГТО\Итог после росстата\Итог 13.12\"/>
    </mc:Choice>
  </mc:AlternateContent>
  <bookViews>
    <workbookView xWindow="0" yWindow="0" windowWidth="28800" windowHeight="12624" tabRatio="783"/>
  </bookViews>
  <sheets>
    <sheet name="Раздел0" sheetId="1" r:id="rId5"/>
    <sheet name="Раздел1" sheetId="33" r:id="rId6"/>
    <sheet name="Раздел2" sheetId="35" r:id="rId7"/>
    <sheet name="Раздел3" sheetId="36" r:id="rId8"/>
    <sheet name="Раздел4" sheetId="37" r:id="rId9"/>
    <sheet name="Раздел5" sheetId="38" r:id="rId10"/>
    <sheet name="Указания" sheetId="40" r:id="rId11"/>
  </sheets>
  <definedNames>
    <definedName name="OLE_LINK1" localSheetId="6">Указания!$A$1</definedName>
    <definedName name="авииииииииииииц2">#REF!</definedName>
    <definedName name="аМВВВВВВВВВВВВВВВв">#REF!</definedName>
    <definedName name="амяаимяпияпи">#REF!</definedName>
    <definedName name="вааи">#REF!</definedName>
    <definedName name="ваиииииииииииииииив">#REF!</definedName>
    <definedName name="Ввввввввввввв">#REF!</definedName>
    <definedName name="ВМммммммммммммм">#REF!</definedName>
    <definedName name="ВЫМ">#REF!</definedName>
    <definedName name="выыыыыыыыыыыы">#REF!</definedName>
    <definedName name="йцу">#REF!</definedName>
    <definedName name="мавиваиваи">#REF!</definedName>
    <definedName name="меньше_2" localSheetId="1">#REF!,#REF!,#REF!,#REF!,#REF!,#REF!,#REF!,#REF!,#REF!,#REF!,#REF!,#REF!,#REF!</definedName>
    <definedName name="меньше_2">#REF!,#REF!,#REF!,#REF!,#REF!,#REF!,#REF!,#REF!,#REF!,#REF!,#REF!,#REF!,#REF!</definedName>
    <definedName name="Мяаияаи">#REF!</definedName>
    <definedName name="мяАм">#REF!</definedName>
    <definedName name="_xlnm.Print_Area" localSheetId="6">Указания!$A$1:$A$85</definedName>
    <definedName name="Р0">Раздел0!$A$1:$R$34</definedName>
    <definedName name="Р0_данные">Раздел0!$A$2:$Q$33</definedName>
    <definedName name="Р0_реквизиты">Раздел0!$A$2:$Q$28</definedName>
    <definedName name="Р0_реквизиты_адрес">Раздел0!$D$28</definedName>
    <definedName name="Р0_реквизиты_организация">Раздел0!$G$27</definedName>
    <definedName name="Р0_табл">Раздел0!$A$29:$Q$32</definedName>
    <definedName name="Р0_табл_тело">Раздел0!$A$32:$Q$32</definedName>
    <definedName name="Р0_табл_шапка">Раздел0!$A$29:$Q$31</definedName>
    <definedName name="Р0_табл_шапка_гр02">Раздел0!$D$31</definedName>
    <definedName name="Р1" localSheetId="1">#REF!</definedName>
    <definedName name="Р1">#REF!</definedName>
    <definedName name="Р1_данные" localSheetId="1">#REF!</definedName>
    <definedName name="Р1_данные">#REF!</definedName>
    <definedName name="Р1_табл" localSheetId="1">#REF!</definedName>
    <definedName name="Р1_табл">#REF!</definedName>
    <definedName name="Р1_табл_тело" localSheetId="1">#REF!</definedName>
    <definedName name="Р1_табл_тело">#REF!</definedName>
    <definedName name="Р1_табл_шапка" localSheetId="1">#REF!</definedName>
    <definedName name="Р1_табл_шапка">#REF!</definedName>
    <definedName name="Р1_табл_шапка_гр01" localSheetId="1">#REF!</definedName>
    <definedName name="Р1_табл_шапка_гр01">#REF!</definedName>
    <definedName name="Р1_табл_шапка_гр02" localSheetId="1">#REF!</definedName>
    <definedName name="Р1_табл_шапка_гр02">#REF!</definedName>
    <definedName name="Р1_табл_шапка_гр03" localSheetId="1">#REF!</definedName>
    <definedName name="Р1_табл_шапка_гр03">#REF!</definedName>
    <definedName name="Р1_табл_шапка_гр04" localSheetId="1">#REF!</definedName>
    <definedName name="Р1_табл_шапка_гр04">#REF!</definedName>
    <definedName name="Р1_табл_шапка_гр05" localSheetId="1">#REF!</definedName>
    <definedName name="Р1_табл_шапка_гр05">#REF!</definedName>
    <definedName name="Р1_табл_шапка_гр06" localSheetId="1">#REF!</definedName>
    <definedName name="Р1_табл_шапка_гр06">#REF!</definedName>
    <definedName name="Р1_табл_шапка_гр07" localSheetId="1">#REF!</definedName>
    <definedName name="Р1_табл_шапка_гр07">#REF!</definedName>
    <definedName name="Р1_табл_шапка_гр08" localSheetId="1">#REF!</definedName>
    <definedName name="Р1_табл_шапка_гр08">#REF!</definedName>
    <definedName name="Р1_табл_шапка_гр09" localSheetId="1">#REF!</definedName>
    <definedName name="Р1_табл_шапка_гр09">#REF!</definedName>
    <definedName name="Р1_табл_шапка_гр10" localSheetId="1">#REF!</definedName>
    <definedName name="Р1_табл_шапка_гр10">#REF!</definedName>
    <definedName name="Р1_табл_шапка_гр11" localSheetId="1">#REF!</definedName>
    <definedName name="Р1_табл_шапка_гр11">#REF!</definedName>
    <definedName name="Р1_табл_шапка_гр12" localSheetId="1">#REF!</definedName>
    <definedName name="Р1_табл_шапка_гр12">#REF!</definedName>
    <definedName name="Р1_табл_шапка_гр13" localSheetId="1">#REF!</definedName>
    <definedName name="Р1_табл_шапка_гр13">#REF!</definedName>
    <definedName name="Р1_табл_шапка_гр14" localSheetId="1">#REF!</definedName>
    <definedName name="Р1_табл_шапка_гр14">#REF!</definedName>
    <definedName name="Р2" localSheetId="1">#REF!</definedName>
    <definedName name="Р2">#REF!</definedName>
    <definedName name="Р2_данные" localSheetId="1">#REF!</definedName>
    <definedName name="Р2_данные">#REF!</definedName>
    <definedName name="Р2_табл" localSheetId="1">#REF!</definedName>
    <definedName name="Р2_табл">#REF!</definedName>
    <definedName name="Р2_табл_тело" localSheetId="1">#REF!</definedName>
    <definedName name="Р2_табл_тело">#REF!</definedName>
    <definedName name="Р2_табл_шапка" localSheetId="1">#REF!</definedName>
    <definedName name="Р2_табл_шапка">#REF!</definedName>
    <definedName name="Р2_табл_шапка_гр01" localSheetId="1">#REF!</definedName>
    <definedName name="Р2_табл_шапка_гр01">#REF!</definedName>
    <definedName name="Р2_табл_шапка_гр02" localSheetId="1">#REF!</definedName>
    <definedName name="Р2_табл_шапка_гр02">#REF!</definedName>
    <definedName name="Р2_табл_шапка_гр03" localSheetId="1">#REF!</definedName>
    <definedName name="Р2_табл_шапка_гр03">#REF!</definedName>
    <definedName name="Р2_табл_шапка_гр04" localSheetId="1">#REF!</definedName>
    <definedName name="Р2_табл_шапка_гр04">#REF!</definedName>
    <definedName name="Р2_табл_шапка_гр05" localSheetId="1">#REF!</definedName>
    <definedName name="Р2_табл_шапка_гр05">#REF!</definedName>
    <definedName name="Р2_табл_шапка_гр06" localSheetId="1">#REF!</definedName>
    <definedName name="Р2_табл_шапка_гр06">#REF!</definedName>
    <definedName name="Р2_табл_шапка_гр07" localSheetId="1">#REF!</definedName>
    <definedName name="Р2_табл_шапка_гр07">#REF!</definedName>
    <definedName name="Р2_табл_шапка_гр08" localSheetId="1">#REF!</definedName>
    <definedName name="Р2_табл_шапка_гр08">#REF!</definedName>
    <definedName name="Р2_табл_шапка_гр09" localSheetId="1">#REF!</definedName>
    <definedName name="Р2_табл_шапка_гр09">#REF!</definedName>
    <definedName name="Р2_табл_шапка_гр10" localSheetId="1">#REF!</definedName>
    <definedName name="Р2_табл_шапка_гр10">#REF!</definedName>
    <definedName name="Р2_табл_шапка_гр11" localSheetId="1">#REF!</definedName>
    <definedName name="Р2_табл_шапка_гр11">#REF!</definedName>
    <definedName name="Р2_табл_шапка_гр12" localSheetId="1">#REF!</definedName>
    <definedName name="Р2_табл_шапка_гр12">#REF!</definedName>
    <definedName name="Р2_табл_шапка_гр13" localSheetId="1">#REF!</definedName>
    <definedName name="Р2_табл_шапка_гр13">#REF!</definedName>
    <definedName name="Р2_табл_шапка_гр14" localSheetId="1">#REF!</definedName>
    <definedName name="Р2_табл_шапка_гр14">#REF!</definedName>
    <definedName name="Р2_табл_шапка_гр15" localSheetId="1">#REF!</definedName>
    <definedName name="Р2_табл_шапка_гр15">#REF!</definedName>
    <definedName name="Р2_табл_шапка_гр16" localSheetId="1">#REF!</definedName>
    <definedName name="Р2_табл_шапка_гр16">#REF!</definedName>
    <definedName name="Р3" localSheetId="1">#REF!</definedName>
    <definedName name="Р3">#REF!</definedName>
    <definedName name="Р3_данные" localSheetId="1">#REF!</definedName>
    <definedName name="Р3_данные">#REF!</definedName>
    <definedName name="Р3_табл" localSheetId="1">#REF!</definedName>
    <definedName name="Р3_табл">#REF!</definedName>
    <definedName name="Р3_табл_тело" localSheetId="1">#REF!</definedName>
    <definedName name="Р3_табл_тело">#REF!</definedName>
    <definedName name="Р3_табл_шапка" localSheetId="1">#REF!</definedName>
    <definedName name="Р3_табл_шапка">#REF!</definedName>
    <definedName name="Р3_табл_шапка_гр01" localSheetId="1">#REF!</definedName>
    <definedName name="Р3_табл_шапка_гр01">#REF!</definedName>
    <definedName name="Р3_табл_шапка_гр02" localSheetId="1">#REF!</definedName>
    <definedName name="Р3_табл_шапка_гр02">#REF!</definedName>
    <definedName name="Р3_табл_шапка_гр03" localSheetId="1">#REF!</definedName>
    <definedName name="Р3_табл_шапка_гр03">#REF!</definedName>
    <definedName name="Р3_табл_шапка_гр04" localSheetId="1">#REF!</definedName>
    <definedName name="Р3_табл_шапка_гр04">#REF!</definedName>
    <definedName name="Р3_табл_шапка_гр05" localSheetId="1">#REF!</definedName>
    <definedName name="Р3_табл_шапка_гр05">#REF!</definedName>
    <definedName name="Р3_табл_шапка_гр06" localSheetId="1">#REF!</definedName>
    <definedName name="Р3_табл_шапка_гр06">#REF!</definedName>
    <definedName name="Р3_табл_шапка_гр07" localSheetId="1">#REF!</definedName>
    <definedName name="Р3_табл_шапка_гр07">#REF!</definedName>
    <definedName name="Р3_табл_шапка_гр08" localSheetId="1">#REF!</definedName>
    <definedName name="Р3_табл_шапка_гр08">#REF!</definedName>
    <definedName name="Р3_табл_шапка_гр09" localSheetId="1">#REF!</definedName>
    <definedName name="Р3_табл_шапка_гр09">#REF!</definedName>
    <definedName name="Р3_табл_шапка_гр10" localSheetId="1">#REF!</definedName>
    <definedName name="Р3_табл_шапка_гр10">#REF!</definedName>
    <definedName name="Р3_табл_шапка_гр11" localSheetId="1">#REF!</definedName>
    <definedName name="Р3_табл_шапка_гр11">#REF!</definedName>
    <definedName name="Р3_табл_шапка_гр12" localSheetId="1">#REF!</definedName>
    <definedName name="Р3_табл_шапка_гр12">#REF!</definedName>
    <definedName name="Р4" localSheetId="1">#REF!</definedName>
    <definedName name="Р4">#REF!</definedName>
    <definedName name="Р4_данные" localSheetId="1">#REF!</definedName>
    <definedName name="Р4_данные">#REF!</definedName>
    <definedName name="Р4_табл" localSheetId="1">#REF!</definedName>
    <definedName name="Р4_табл">#REF!</definedName>
    <definedName name="Р4_табл_тело" localSheetId="1">#REF!</definedName>
    <definedName name="Р4_табл_тело">#REF!</definedName>
    <definedName name="Р4_табл_шапка" localSheetId="1">#REF!</definedName>
    <definedName name="Р4_табл_шапка">#REF!</definedName>
    <definedName name="Р4_табл_шапка_гр01" localSheetId="1">#REF!</definedName>
    <definedName name="Р4_табл_шапка_гр01">#REF!</definedName>
    <definedName name="Р4_табл_шапка_гр02" localSheetId="1">#REF!</definedName>
    <definedName name="Р4_табл_шапка_гр02">#REF!</definedName>
    <definedName name="Р4_табл_шапка_гр03" localSheetId="1">#REF!</definedName>
    <definedName name="Р4_табл_шапка_гр03">#REF!</definedName>
    <definedName name="Р4_табл_шапка_гр04" localSheetId="1">#REF!</definedName>
    <definedName name="Р4_табл_шапка_гр04">#REF!</definedName>
    <definedName name="Р4_табл_шапка_гр05" localSheetId="1">#REF!</definedName>
    <definedName name="Р4_табл_шапка_гр05">#REF!</definedName>
    <definedName name="Р4_табл_шапка_гр06" localSheetId="1">#REF!</definedName>
    <definedName name="Р4_табл_шапка_гр06">#REF!</definedName>
    <definedName name="Р4_табл_шапка_гр07" localSheetId="1">#REF!</definedName>
    <definedName name="Р4_табл_шапка_гр07">#REF!</definedName>
    <definedName name="Р4_табл_шапка_гр08" localSheetId="1">#REF!</definedName>
    <definedName name="Р4_табл_шапка_гр08">#REF!</definedName>
    <definedName name="Р4_табл_шапка_гр09" localSheetId="1">#REF!</definedName>
    <definedName name="Р4_табл_шапка_гр09">#REF!</definedName>
    <definedName name="Р4_табл_шапка_гр10" localSheetId="1">#REF!</definedName>
    <definedName name="Р4_табл_шапка_гр10">#REF!</definedName>
    <definedName name="Р4_табл_шапка_гр11" localSheetId="1">#REF!</definedName>
    <definedName name="Р4_табл_шапка_гр11">#REF!</definedName>
    <definedName name="Р4_табл_шапка_гр12" localSheetId="1">#REF!</definedName>
    <definedName name="Р4_табл_шапка_гр12">#REF!</definedName>
    <definedName name="Р5" localSheetId="1">#REF!</definedName>
    <definedName name="Р5">#REF!</definedName>
    <definedName name="Р5_данные" localSheetId="1">#REF!</definedName>
    <definedName name="Р5_данные">#REF!</definedName>
    <definedName name="Р5_табл" localSheetId="1">#REF!</definedName>
    <definedName name="Р5_табл">#REF!</definedName>
    <definedName name="Р5_табл_тело" localSheetId="1">#REF!</definedName>
    <definedName name="Р5_табл_тело">#REF!</definedName>
    <definedName name="Р5_табл_шапка" localSheetId="1">#REF!</definedName>
    <definedName name="Р5_табл_шапка">#REF!</definedName>
    <definedName name="Р5_табл_шапка_гр01" localSheetId="1">#REF!</definedName>
    <definedName name="Р5_табл_шапка_гр01">#REF!</definedName>
    <definedName name="Р5_табл_шапка_гр02" localSheetId="1">#REF!</definedName>
    <definedName name="Р5_табл_шапка_гр02">#REF!</definedName>
    <definedName name="Р5_табл_шапка_гр03" localSheetId="1">#REF!</definedName>
    <definedName name="Р5_табл_шапка_гр03">#REF!</definedName>
    <definedName name="Р5_табл_шапка_гр04" localSheetId="1">#REF!</definedName>
    <definedName name="Р5_табл_шапка_гр04">#REF!</definedName>
    <definedName name="Р6" localSheetId="1">#REF!</definedName>
    <definedName name="Р6">#REF!</definedName>
    <definedName name="Р6_данные" localSheetId="1">#REF!</definedName>
    <definedName name="Р6_данные">#REF!</definedName>
    <definedName name="Р6_табл" localSheetId="1">#REF!</definedName>
    <definedName name="Р6_табл">#REF!</definedName>
    <definedName name="Р6_табл_тело" localSheetId="1">#REF!</definedName>
    <definedName name="Р6_табл_тело">#REF!</definedName>
    <definedName name="Р6_табл_шапка" localSheetId="1">#REF!</definedName>
    <definedName name="Р6_табл_шапка">#REF!</definedName>
    <definedName name="Р6_табл_шапка_гр01" localSheetId="1">#REF!</definedName>
    <definedName name="Р6_табл_шапка_гр01">#REF!</definedName>
    <definedName name="Р6_табл_шапка_гр02" localSheetId="1">#REF!</definedName>
    <definedName name="Р6_табл_шапка_гр02">#REF!</definedName>
    <definedName name="Р6_табл_шапка_гр03" localSheetId="1">#REF!</definedName>
    <definedName name="Р6_табл_шапка_гр03">#REF!</definedName>
    <definedName name="Р6_табл_шапка_гр04" localSheetId="1">#REF!</definedName>
    <definedName name="Р6_табл_шапка_гр04">#REF!</definedName>
    <definedName name="Р6_табл_шапка_гр05" localSheetId="1">#REF!</definedName>
    <definedName name="Р6_табл_шапка_гр05">#REF!</definedName>
    <definedName name="Р6_табл_шапка_гр06" localSheetId="1">#REF!</definedName>
    <definedName name="Р6_табл_шапка_гр06">#REF!</definedName>
    <definedName name="Р6_табл_шапка_гр07" localSheetId="1">#REF!</definedName>
    <definedName name="Р6_табл_шапка_гр07">#REF!</definedName>
    <definedName name="Р6_табл_шапка_гр08" localSheetId="1">#REF!</definedName>
    <definedName name="Р6_табл_шапка_гр08">#REF!</definedName>
    <definedName name="Р6_табл_шапка_гр09" localSheetId="1">#REF!</definedName>
    <definedName name="Р6_табл_шапка_гр09">#REF!</definedName>
    <definedName name="Р6_табл_шапка_гр10" localSheetId="1">#REF!</definedName>
    <definedName name="Р6_табл_шапка_гр10">#REF!</definedName>
    <definedName name="Р6_табл_шапка_гр11" localSheetId="1">#REF!</definedName>
    <definedName name="Р6_табл_шапка_гр11">#REF!</definedName>
    <definedName name="Р6_табл_шапка_гр12" localSheetId="1">#REF!</definedName>
    <definedName name="Р6_табл_шапка_гр12">#REF!</definedName>
    <definedName name="Р7" localSheetId="1">#REF!</definedName>
    <definedName name="Р7">#REF!</definedName>
    <definedName name="Р7_данные" localSheetId="1">#REF!</definedName>
    <definedName name="Р7_данные">#REF!</definedName>
    <definedName name="Р7_реквизиты" localSheetId="1">#REF!</definedName>
    <definedName name="Р7_реквизиты">#REF!</definedName>
    <definedName name="Р7_реквизиты_дата" localSheetId="1">#REF!</definedName>
    <definedName name="Р7_реквизиты_дата">#REF!</definedName>
    <definedName name="Р7_реквизиты_должность" localSheetId="1">#REF!</definedName>
    <definedName name="Р7_реквизиты_должность">#REF!</definedName>
    <definedName name="Р7_реквизиты_телефон" localSheetId="1">#REF!</definedName>
    <definedName name="Р7_реквизиты_телефон">#REF!</definedName>
    <definedName name="Р7_реквизиты_фио" localSheetId="1">#REF!</definedName>
    <definedName name="Р7_реквизиты_фио">#REF!</definedName>
    <definedName name="Р7_табл" localSheetId="1">#REF!</definedName>
    <definedName name="Р7_табл">#REF!</definedName>
    <definedName name="Р7_табл_тело" localSheetId="1">#REF!</definedName>
    <definedName name="Р7_табл_тело">#REF!</definedName>
    <definedName name="Р7_табл_шапка" localSheetId="1">#REF!</definedName>
    <definedName name="Р7_табл_шапка">#REF!</definedName>
    <definedName name="Р7_табл_шапка_гр01" localSheetId="1">#REF!</definedName>
    <definedName name="Р7_табл_шапка_гр01">#REF!</definedName>
    <definedName name="Р7_табл_шапка_гр02" localSheetId="1">#REF!</definedName>
    <definedName name="Р7_табл_шапка_гр02">#REF!</definedName>
    <definedName name="Р7_табл_шапка_гр03" localSheetId="1">#REF!</definedName>
    <definedName name="Р7_табл_шапка_гр03">#REF!</definedName>
    <definedName name="Р7_табл_шапка_гр04" localSheetId="1">#REF!</definedName>
    <definedName name="Р7_табл_шапка_гр04">#REF!</definedName>
    <definedName name="Р7_табл_шапка_гр05" localSheetId="1">#REF!</definedName>
    <definedName name="Р7_табл_шапка_гр05">#REF!</definedName>
    <definedName name="уйцу">#REF!</definedName>
    <definedName name="фама">#REF!</definedName>
    <definedName name="цу1">#REF!</definedName>
    <definedName name="цупмваиаи">#REF!</definedName>
    <definedName name="цуцумаиваи">#REF!</definedName>
    <definedName name="ыввввввввввв">#REF!</definedName>
    <definedName name="ывввввввввввввв">#REF!</definedName>
    <definedName name="ыпи">#REF!</definedName>
    <definedName name="яааимфкуи">#REF!</definedName>
    <definedName name="яаииииииииииииии">#REF!</definedName>
    <definedName name="яаимуууац">#REF!</definedName>
    <definedName name="яаияаи">#REF!</definedName>
    <definedName name="япияи">#REF!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10" i="37" l="1"/>
  <c r="G10" i="37"/>
  <c r="H10" i="37"/>
  <c r="I10" i="37"/>
  <c r="J10" i="37"/>
  <c r="K10" i="37"/>
  <c r="E10" i="37"/>
  <c r="D15" i="38" l="1"/>
  <c r="D14" i="38"/>
  <c r="D13" i="38"/>
  <c r="D12" i="38"/>
  <c r="D11" i="38"/>
  <c r="D10" i="38"/>
  <c r="J9" i="38"/>
  <c r="I9" i="38"/>
  <c r="H9" i="38"/>
  <c r="G9" i="38"/>
  <c r="F9" i="38"/>
  <c r="E9" i="38"/>
  <c r="D9" i="38"/>
  <c r="D105" i="37"/>
  <c r="D104" i="37"/>
  <c r="D103" i="37"/>
  <c r="D102" i="37"/>
  <c r="D101" i="37"/>
  <c r="K100" i="37"/>
  <c r="J100" i="37"/>
  <c r="I100" i="37"/>
  <c r="H100" i="37"/>
  <c r="G100" i="37"/>
  <c r="F100" i="37"/>
  <c r="E100" i="37"/>
  <c r="D100" i="37"/>
  <c r="D99" i="37"/>
  <c r="D98" i="37"/>
  <c r="D97" i="37"/>
  <c r="D96" i="37"/>
  <c r="K95" i="37"/>
  <c r="J95" i="37"/>
  <c r="I95" i="37"/>
  <c r="H95" i="37"/>
  <c r="G95" i="37"/>
  <c r="F95" i="37"/>
  <c r="E95" i="37"/>
  <c r="D95" i="37"/>
  <c r="D94" i="37"/>
  <c r="D93" i="37"/>
  <c r="D92" i="37"/>
  <c r="D91" i="37"/>
  <c r="K90" i="37"/>
  <c r="J90" i="37"/>
  <c r="I90" i="37"/>
  <c r="H90" i="37"/>
  <c r="G90" i="37"/>
  <c r="F90" i="37"/>
  <c r="E90" i="37"/>
  <c r="D90" i="37"/>
  <c r="D88" i="37"/>
  <c r="D87" i="37"/>
  <c r="D86" i="37"/>
  <c r="D85" i="37"/>
  <c r="K84" i="37"/>
  <c r="J84" i="37"/>
  <c r="I84" i="37"/>
  <c r="H84" i="37"/>
  <c r="G84" i="37"/>
  <c r="F84" i="37"/>
  <c r="E84" i="37"/>
  <c r="D84" i="37"/>
  <c r="D83" i="37"/>
  <c r="D82" i="37"/>
  <c r="D81" i="37"/>
  <c r="D80" i="37"/>
  <c r="K79" i="37"/>
  <c r="J79" i="37"/>
  <c r="I79" i="37"/>
  <c r="H79" i="37"/>
  <c r="G79" i="37"/>
  <c r="F79" i="37"/>
  <c r="E79" i="37"/>
  <c r="D79" i="37"/>
  <c r="D78" i="37"/>
  <c r="D77" i="37"/>
  <c r="D76" i="37"/>
  <c r="D75" i="37"/>
  <c r="K74" i="37"/>
  <c r="J74" i="37"/>
  <c r="I74" i="37"/>
  <c r="H74" i="37"/>
  <c r="G74" i="37"/>
  <c r="F74" i="37"/>
  <c r="E74" i="37"/>
  <c r="D74" i="37"/>
  <c r="D73" i="37"/>
  <c r="D72" i="37"/>
  <c r="D71" i="37"/>
  <c r="D70" i="37"/>
  <c r="K69" i="37"/>
  <c r="J69" i="37"/>
  <c r="I69" i="37"/>
  <c r="H69" i="37"/>
  <c r="G69" i="37"/>
  <c r="F69" i="37"/>
  <c r="E69" i="37"/>
  <c r="D69" i="37"/>
  <c r="D68" i="37"/>
  <c r="D67" i="37"/>
  <c r="D66" i="37"/>
  <c r="D65" i="37"/>
  <c r="K64" i="37"/>
  <c r="J64" i="37"/>
  <c r="I64" i="37"/>
  <c r="H64" i="37"/>
  <c r="G64" i="37"/>
  <c r="F64" i="37"/>
  <c r="E64" i="37"/>
  <c r="D64" i="37"/>
  <c r="D62" i="37"/>
  <c r="D61" i="37"/>
  <c r="D60" i="37"/>
  <c r="D59" i="37"/>
  <c r="K58" i="37"/>
  <c r="J58" i="37"/>
  <c r="I58" i="37"/>
  <c r="H58" i="37"/>
  <c r="G58" i="37"/>
  <c r="F58" i="37"/>
  <c r="E58" i="37"/>
  <c r="D58" i="37"/>
  <c r="D57" i="37"/>
  <c r="D56" i="37"/>
  <c r="D55" i="37"/>
  <c r="D54" i="37"/>
  <c r="K53" i="37"/>
  <c r="J53" i="37"/>
  <c r="I53" i="37"/>
  <c r="H53" i="37"/>
  <c r="G53" i="37"/>
  <c r="F53" i="37"/>
  <c r="E53" i="37"/>
  <c r="D53" i="37"/>
  <c r="D52" i="37"/>
  <c r="D51" i="37"/>
  <c r="D50" i="37"/>
  <c r="D49" i="37"/>
  <c r="K48" i="37"/>
  <c r="J48" i="37"/>
  <c r="I48" i="37"/>
  <c r="H48" i="37"/>
  <c r="G48" i="37"/>
  <c r="F48" i="37"/>
  <c r="E48" i="37"/>
  <c r="D48" i="37"/>
  <c r="D47" i="37"/>
  <c r="D46" i="37"/>
  <c r="D45" i="37"/>
  <c r="D44" i="37"/>
  <c r="K43" i="37"/>
  <c r="J43" i="37"/>
  <c r="I43" i="37"/>
  <c r="H43" i="37"/>
  <c r="G43" i="37"/>
  <c r="F43" i="37"/>
  <c r="E43" i="37"/>
  <c r="D43" i="37"/>
  <c r="D42" i="37"/>
  <c r="D41" i="37"/>
  <c r="D40" i="37"/>
  <c r="D39" i="37"/>
  <c r="K38" i="37"/>
  <c r="J38" i="37"/>
  <c r="I38" i="37"/>
  <c r="H38" i="37"/>
  <c r="G38" i="37"/>
  <c r="F38" i="37"/>
  <c r="E38" i="37"/>
  <c r="D38" i="37"/>
  <c r="D36" i="37"/>
  <c r="D35" i="37"/>
  <c r="D34" i="37"/>
  <c r="D33" i="37"/>
  <c r="K32" i="37"/>
  <c r="J32" i="37"/>
  <c r="I32" i="37"/>
  <c r="H32" i="37"/>
  <c r="G32" i="37"/>
  <c r="F32" i="37"/>
  <c r="E32" i="37"/>
  <c r="D32" i="37"/>
  <c r="D31" i="37"/>
  <c r="D30" i="37"/>
  <c r="D29" i="37"/>
  <c r="D28" i="37"/>
  <c r="K27" i="37"/>
  <c r="J27" i="37"/>
  <c r="I27" i="37"/>
  <c r="H27" i="37"/>
  <c r="G27" i="37"/>
  <c r="F27" i="37"/>
  <c r="E27" i="37"/>
  <c r="D27" i="37"/>
  <c r="D26" i="37"/>
  <c r="D25" i="37"/>
  <c r="D24" i="37"/>
  <c r="D23" i="37"/>
  <c r="K22" i="37"/>
  <c r="J22" i="37"/>
  <c r="I22" i="37"/>
  <c r="H22" i="37"/>
  <c r="G22" i="37"/>
  <c r="F22" i="37"/>
  <c r="E22" i="37"/>
  <c r="D22" i="37"/>
  <c r="D21" i="37"/>
  <c r="D20" i="37"/>
  <c r="D19" i="37"/>
  <c r="D18" i="37"/>
  <c r="K17" i="37"/>
  <c r="J17" i="37"/>
  <c r="I17" i="37"/>
  <c r="H17" i="37"/>
  <c r="G17" i="37"/>
  <c r="F17" i="37"/>
  <c r="E17" i="37"/>
  <c r="D17" i="37"/>
  <c r="D16" i="37"/>
  <c r="D15" i="37"/>
  <c r="D14" i="37"/>
  <c r="D13" i="37"/>
  <c r="K12" i="37"/>
  <c r="J12" i="37"/>
  <c r="I12" i="37"/>
  <c r="H12" i="37"/>
  <c r="G12" i="37"/>
  <c r="F12" i="37"/>
  <c r="E12" i="37"/>
  <c r="D12" i="37"/>
  <c r="D10" i="37"/>
  <c r="K9" i="37"/>
  <c r="J9" i="37"/>
  <c r="I9" i="37"/>
  <c r="H9" i="37"/>
  <c r="G9" i="37"/>
  <c r="F9" i="37"/>
  <c r="E9" i="37"/>
  <c r="D9" i="37"/>
  <c r="K8" i="37"/>
  <c r="J8" i="37"/>
  <c r="I8" i="37"/>
  <c r="H8" i="37"/>
  <c r="G8" i="37"/>
  <c r="F8" i="37"/>
  <c r="E8" i="37"/>
  <c r="D8" i="37"/>
  <c r="K7" i="37"/>
  <c r="J7" i="37"/>
  <c r="I7" i="37"/>
  <c r="H7" i="37"/>
  <c r="G7" i="37"/>
  <c r="F7" i="37"/>
  <c r="E7" i="37"/>
  <c r="D7" i="37"/>
  <c r="C7" i="37"/>
  <c r="K6" i="37"/>
  <c r="J6" i="37"/>
  <c r="I6" i="37"/>
  <c r="H6" i="37"/>
  <c r="G6" i="37"/>
  <c r="F6" i="37"/>
  <c r="E6" i="37"/>
  <c r="D6" i="37"/>
  <c r="C6" i="37"/>
  <c r="V6" i="36"/>
  <c r="U6" i="36"/>
  <c r="T6" i="36"/>
  <c r="S6" i="36"/>
  <c r="R6" i="36"/>
  <c r="Q6" i="36"/>
  <c r="P6" i="36"/>
  <c r="O6" i="36"/>
  <c r="N6" i="36"/>
  <c r="M6" i="36"/>
  <c r="L6" i="36"/>
  <c r="K6" i="36"/>
  <c r="J6" i="36"/>
  <c r="I6" i="36"/>
  <c r="H6" i="36"/>
  <c r="G6" i="36"/>
  <c r="F6" i="36"/>
  <c r="E6" i="36"/>
  <c r="D6" i="36"/>
  <c r="C7" i="36"/>
  <c r="C20" i="36"/>
  <c r="C19" i="36"/>
  <c r="C18" i="36"/>
  <c r="C17" i="36"/>
  <c r="C16" i="36"/>
  <c r="C15" i="36"/>
  <c r="C14" i="36"/>
  <c r="C13" i="36"/>
  <c r="C12" i="36"/>
  <c r="C11" i="36"/>
  <c r="C10" i="36"/>
  <c r="C9" i="36"/>
  <c r="C8" i="36"/>
  <c r="C6" i="36"/>
  <c r="K10" i="35"/>
  <c r="J10" i="35"/>
  <c r="I10" i="35"/>
  <c r="H10" i="35"/>
  <c r="G10" i="35"/>
  <c r="F10" i="35"/>
  <c r="E10" i="35"/>
  <c r="D10" i="35"/>
  <c r="C18" i="35"/>
  <c r="C17" i="35"/>
  <c r="C16" i="35"/>
  <c r="C15" i="35"/>
  <c r="C14" i="35"/>
  <c r="C13" i="35"/>
  <c r="C12" i="35"/>
  <c r="C11" i="35"/>
  <c r="C10" i="35"/>
  <c r="C9" i="35"/>
  <c r="C8" i="35"/>
  <c r="C7" i="35"/>
  <c r="C17" i="33"/>
  <c r="L7" i="33"/>
  <c r="K7" i="33"/>
  <c r="J7" i="33"/>
  <c r="I7" i="33"/>
  <c r="H7" i="33"/>
  <c r="G7" i="33"/>
  <c r="F7" i="33"/>
  <c r="E7" i="33"/>
  <c r="D7" i="33"/>
  <c r="C7" i="33"/>
  <c r="C8" i="33"/>
  <c r="C9" i="33"/>
  <c r="C10" i="33"/>
  <c r="C11" i="33"/>
  <c r="C12" i="33"/>
  <c r="C13" i="33"/>
  <c r="C14" i="33"/>
  <c r="C15" i="33"/>
  <c r="C16" i="33"/>
</calcChain>
</file>

<file path=xl/sharedStrings.xml><?xml version="1.0" encoding="utf-8"?>
<sst xmlns="http://schemas.openxmlformats.org/spreadsheetml/2006/main" uniqueCount="291" count="291">
  <si>
    <t>ФЕДЕРАЛЬНОЕ СТАТИСТИЧЕСКОЕ НАБЛЮДЕНИЕ</t>
  </si>
  <si>
    <t>Предоставляют:</t>
  </si>
  <si>
    <t>Сроки предоставления</t>
  </si>
  <si>
    <t>Приказ Росстата:</t>
  </si>
  <si>
    <t>-</t>
  </si>
  <si>
    <t>Об утверждении формы</t>
  </si>
  <si>
    <t>от  __________ № ___</t>
  </si>
  <si>
    <t>О внесении изменений (при наличии)</t>
  </si>
  <si>
    <t>Годовая</t>
  </si>
  <si>
    <t>Наименование отчитывающейся организации</t>
  </si>
  <si>
    <t>Почтовый адрес</t>
  </si>
  <si>
    <t xml:space="preserve">Код
формы
по ОКУД</t>
  </si>
  <si>
    <t>Код</t>
  </si>
  <si>
    <t>№ строки</t>
  </si>
  <si>
    <t>Всего</t>
  </si>
  <si>
    <t>(должность)</t>
  </si>
  <si>
    <t>(Ф.И.О.)</t>
  </si>
  <si>
    <t>(подпись)</t>
  </si>
  <si>
    <t xml:space="preserve">СВЕДЕНИЯ О РЕАЛИЗАЦИИ ВСЕРОССИЙСКОГО ФИЗКУЛЬТУРНО-СПОРТИВНОГО КОМПЛЕКСА
"ГОТОВ К ТРУДУ И ОБОРОНЕ" (ГТО)</t>
  </si>
  <si>
    <t>Форма № 2-ГТО</t>
  </si>
  <si>
    <t>0609406</t>
  </si>
  <si>
    <t>Кадры</t>
  </si>
  <si>
    <t>X</t>
  </si>
  <si>
    <t>Мероприятия</t>
  </si>
  <si>
    <t>I</t>
  </si>
  <si>
    <t>II</t>
  </si>
  <si>
    <t>III</t>
  </si>
  <si>
    <t>IV</t>
  </si>
  <si>
    <t>V</t>
  </si>
  <si>
    <t>VI</t>
  </si>
  <si>
    <t>VII</t>
  </si>
  <si>
    <t>VIII</t>
  </si>
  <si>
    <t>IX</t>
  </si>
  <si>
    <t>XI</t>
  </si>
  <si>
    <t>Ступени</t>
  </si>
  <si>
    <t>- серебряный знак</t>
  </si>
  <si>
    <t>- бронзовый знак</t>
  </si>
  <si>
    <t>II ступень - всего</t>
  </si>
  <si>
    <t>III ступень - всего</t>
  </si>
  <si>
    <t>IV ступень - всего</t>
  </si>
  <si>
    <t>V ступень - всего</t>
  </si>
  <si>
    <t>VII ступень - всего</t>
  </si>
  <si>
    <t>VIII ступень - всего</t>
  </si>
  <si>
    <t>IX ступень - всего</t>
  </si>
  <si>
    <t>X ступень - всего</t>
  </si>
  <si>
    <t>XI ступень - всего</t>
  </si>
  <si>
    <t>(номер контактного телефона)</t>
  </si>
  <si>
    <t>Министерству спорта Российской Федерации</t>
  </si>
  <si>
    <t>физической культуры и спорта:</t>
  </si>
  <si>
    <t>Раздел I. Центры тестирования (далее - ЦТ)</t>
  </si>
  <si>
    <t>№  строки</t>
  </si>
  <si>
    <t>всего</t>
  </si>
  <si>
    <t>среднего профессионального образования</t>
  </si>
  <si>
    <t>высшего профессионального образования</t>
  </si>
  <si>
    <t xml:space="preserve">дополнительного образования </t>
  </si>
  <si>
    <t>осуществляющих спортивную подготовку</t>
  </si>
  <si>
    <t>физкультурно-спортивных учреждений</t>
  </si>
  <si>
    <t>некоммерческих  организаций</t>
  </si>
  <si>
    <t>физкультурно-спортивных клубов и их объединений</t>
  </si>
  <si>
    <r>
      <t>созданных</t>
    </r>
    <r>
      <rPr>
        <rFont val="Times New Roman"/>
        <charset val="204"/>
        <family val="1"/>
        <color theme="1"/>
        <sz val="10"/>
      </rPr>
      <t xml:space="preserve">  в форме некоммерческих организаций</t>
    </r>
  </si>
  <si>
    <t>других</t>
  </si>
  <si>
    <t>Центры тестирования</t>
  </si>
  <si>
    <t>01</t>
  </si>
  <si>
    <t>02</t>
  </si>
  <si>
    <t>03</t>
  </si>
  <si>
    <t>04</t>
  </si>
  <si>
    <t>05</t>
  </si>
  <si>
    <t>06</t>
  </si>
  <si>
    <t>07</t>
  </si>
  <si>
    <t>08</t>
  </si>
  <si>
    <t>09</t>
  </si>
  <si>
    <t>федеральным органом исполнительной власти в сфере физической культуры и спорта</t>
  </si>
  <si>
    <t>организаций дополнительного образования (спортивной подготовки)</t>
  </si>
  <si>
    <t>физкультурно-спортивных клубов</t>
  </si>
  <si>
    <t>предприятий, организаций, учреждений</t>
  </si>
  <si>
    <r>
      <t>в том числе</t>
    </r>
    <r>
      <rPr>
        <rFont val="Times New Roman"/>
        <charset val="204"/>
        <family val="1"/>
        <color theme="1"/>
        <sz val="10"/>
      </rPr>
      <t xml:space="preserve"> по оценке выполнения нормативов (судейству) </t>
    </r>
    <r>
      <rPr>
        <rFont val="Times New Roman"/>
        <charset val="204"/>
        <family val="1"/>
        <color rgb="FF000000"/>
        <sz val="10"/>
      </rPr>
      <t>– всего</t>
    </r>
    <r>
      <rPr>
        <rFont val="Times New Roman"/>
        <charset val="204"/>
        <family val="1"/>
        <color rgb="FFFF0000"/>
        <sz val="10"/>
      </rPr>
      <t xml:space="preserve"> </t>
    </r>
  </si>
  <si>
    <t>1 категории</t>
  </si>
  <si>
    <t>2 категории</t>
  </si>
  <si>
    <t>3 категории</t>
  </si>
  <si>
    <t xml:space="preserve">другие </t>
  </si>
  <si>
    <t>некоммерческих организаций</t>
  </si>
  <si>
    <t>Ступени комплекса ГТО</t>
  </si>
  <si>
    <t xml:space="preserve">некоммерческих </t>
  </si>
  <si>
    <t>созданных в форме некоммерческих организаций</t>
  </si>
  <si>
    <t>- мероприятия на уровне субъекта   Российской Федерации</t>
  </si>
  <si>
    <t>Объединенные</t>
  </si>
  <si>
    <r>
      <t>физкультурно-спортивных учреждений</t>
    </r>
    <r>
      <rPr>
        <rFont val="Times New Roman"/>
        <charset val="204"/>
        <family val="1"/>
        <strike val="1"/>
        <color theme="1"/>
        <sz val="10"/>
      </rPr>
      <t xml:space="preserve"> </t>
    </r>
  </si>
  <si>
    <t>органами местного самоуправления</t>
  </si>
  <si>
    <r>
      <t xml:space="preserve">органами государственной власти субъектов </t>
    </r>
    <r>
      <rPr>
        <rFont val="Times New Roman"/>
        <charset val="204"/>
        <family val="1"/>
        <color rgb="FF000000"/>
        <sz val="10"/>
      </rPr>
      <t>Российской Федерации</t>
    </r>
  </si>
  <si>
    <t>Виды расходов</t>
  </si>
  <si>
    <r>
      <t>Источники финансирования мероприятий комплекса ГТО</t>
    </r>
    <r>
      <rPr>
        <rFont val="Times New Roman"/>
        <charset val="204"/>
        <family val="1"/>
        <color rgb="FFFF0000"/>
        <sz val="10"/>
      </rPr>
      <t xml:space="preserve"> </t>
    </r>
  </si>
  <si>
    <t xml:space="preserve">бюджетные средства </t>
  </si>
  <si>
    <t>федеральный бюджет</t>
  </si>
  <si>
    <t>бюджет субъекта Российской Федерации:</t>
  </si>
  <si>
    <t>бюджет муниципального образования</t>
  </si>
  <si>
    <t xml:space="preserve">всего </t>
  </si>
  <si>
    <t>на приобретение спортивного оборудования и инвентаря</t>
  </si>
  <si>
    <t>на пропаганду и популяризацию комплекса ГТО</t>
  </si>
  <si>
    <t>на подготовку и обучение сотрудников</t>
  </si>
  <si>
    <t>прочие</t>
  </si>
  <si>
    <t>внебюджетные источники</t>
  </si>
  <si>
    <t>(E-mail)</t>
  </si>
  <si>
    <t>(дата составления документа)</t>
  </si>
  <si>
    <t>образовательных организаций</t>
  </si>
  <si>
    <r>
      <t xml:space="preserve">   в том числе  </t>
    </r>
    <r>
      <rPr>
        <rFont val="Times New Roman"/>
        <charset val="204"/>
        <family val="1"/>
        <color rgb="FF000000"/>
        <sz val="10"/>
      </rPr>
      <t xml:space="preserve">в структуре организаций:
общеобразовательных </t>
    </r>
  </si>
  <si>
    <t xml:space="preserve">из них:
- золотой знак</t>
  </si>
  <si>
    <t>«____» _________20__ год</t>
  </si>
  <si>
    <t>закреплено за ЦТ:</t>
  </si>
  <si>
    <t xml:space="preserve">из них судьи по виду спорта:
Всероссийской категории</t>
  </si>
  <si>
    <t>- всероссийские (межрегиональные) мероприятия</t>
  </si>
  <si>
    <r>
      <t xml:space="preserve">Раздел III. Организационная работа по выполнению нормативов </t>
    </r>
    <r>
      <rPr>
        <rFont val="Times New Roman"/>
        <charset val="204"/>
        <family val="1"/>
        <b val="1"/>
        <color rgb="FF000000"/>
        <sz val="12"/>
      </rPr>
      <t>испытаний (тестов)</t>
    </r>
    <r>
      <rPr>
        <rFont val="Times New Roman"/>
        <charset val="204"/>
        <family val="1"/>
        <b val="1"/>
        <color rgb="FFFF0000"/>
        <sz val="12"/>
      </rPr>
      <t xml:space="preserve"> </t>
    </r>
    <r>
      <rPr>
        <rFont val="Times New Roman"/>
        <charset val="204"/>
        <family val="1"/>
        <b val="1"/>
        <color theme="1"/>
        <sz val="12"/>
      </rPr>
      <t xml:space="preserve">комплекса ГТО
</t>
    </r>
    <r>
      <rPr>
        <rFont val="Times New Roman"/>
        <charset val="204"/>
        <family val="1"/>
        <color theme="1"/>
        <sz val="12"/>
      </rPr>
      <t>(информацию по данному разделу предоставляют Центры тестирования)</t>
    </r>
  </si>
  <si>
    <r>
      <t xml:space="preserve">Раздел IV. Численность населения, принявшего участие в выполнении нормативов </t>
    </r>
    <r>
      <rPr>
        <rFont val="Times New Roman"/>
        <charset val="204"/>
        <family val="1"/>
        <b val="1"/>
        <color rgb="FF000000"/>
        <sz val="12"/>
      </rPr>
      <t>испытаний (тестов)</t>
    </r>
    <r>
      <rPr>
        <rFont val="Times New Roman"/>
        <charset val="204"/>
        <family val="1"/>
        <b val="1"/>
        <color theme="1"/>
        <sz val="12"/>
      </rPr>
      <t xml:space="preserve"> комплекса ГТО
</t>
    </r>
    <r>
      <rPr>
        <rFont val="Times New Roman"/>
        <charset val="204"/>
        <family val="1"/>
        <color theme="1"/>
        <sz val="12"/>
      </rPr>
      <t>(информацию по данному разделу предоставляют Центры тестирования)</t>
    </r>
  </si>
  <si>
    <t>на заработную плату</t>
  </si>
  <si>
    <t>Штатная численность ЦТ (человек):</t>
  </si>
  <si>
    <t>Количество человек, привлеченных к мероприятиям по подготовке населения к выполнению нормативов комплекса ГТО</t>
  </si>
  <si>
    <t xml:space="preserve">Количество человек, привлеченных к проведению мероприятий по оценке выполнения нормативов комплекса ГТО </t>
  </si>
  <si>
    <t xml:space="preserve">в том числе ЦТ организаций:
общеобразовательных  </t>
  </si>
  <si>
    <t xml:space="preserve">в том числе:
на проведение спортивных мероприятий и физкультурных мероприятий</t>
  </si>
  <si>
    <t>органу исполнительной власти субъекта Российской Федерации в области</t>
  </si>
  <si>
    <t>физической культуры и спорта;</t>
  </si>
  <si>
    <t>органы исполнительной власти субъектов Российской Федерации в области</t>
  </si>
  <si>
    <r>
      <t>в том числе:</t>
    </r>
    <r>
      <rPr>
        <rFont val="Times New Roman"/>
        <charset val="204"/>
        <family val="1"/>
        <color rgb="FFFF0000"/>
        <sz val="10"/>
      </rPr>
      <t xml:space="preserve">  
</t>
    </r>
    <r>
      <rPr>
        <rFont val="Times New Roman"/>
        <charset val="204"/>
        <family val="1"/>
        <color theme="1"/>
        <sz val="10"/>
      </rPr>
      <t>в сельской местности</t>
    </r>
  </si>
  <si>
    <t>XII</t>
  </si>
  <si>
    <t>XIII</t>
  </si>
  <si>
    <t>XIV</t>
  </si>
  <si>
    <t>XV</t>
  </si>
  <si>
    <t>XVI</t>
  </si>
  <si>
    <t>XVII</t>
  </si>
  <si>
    <t>XVIII</t>
  </si>
  <si>
    <t>XII ступень - всего</t>
  </si>
  <si>
    <t>XIII ступень - всего</t>
  </si>
  <si>
    <t>XIV ступень - всего</t>
  </si>
  <si>
    <t>XV ступень - всего</t>
  </si>
  <si>
    <t>XVI ступень - всего</t>
  </si>
  <si>
    <t>XVII ступень - всего</t>
  </si>
  <si>
    <t>XVIII ступень - всего</t>
  </si>
  <si>
    <t>VI ступень – всего</t>
  </si>
  <si>
    <t xml:space="preserve">отчитывающейся организации по ОКПО
(для обособленного подразделения юридического лица – идентификационный номер)</t>
  </si>
  <si>
    <t xml:space="preserve">Обязанность предоставления административных данных предусмотрена статьей 8 Федерального закона от 29 ноября 2007 г. 
№ 282-ФЗ «Об официальном статистическом учете и системе государственной статистики в Российской Федерации"</t>
  </si>
  <si>
    <t>до 15 января после отчетного периода</t>
  </si>
  <si>
    <t>до 25 января после отчетного периода</t>
  </si>
  <si>
    <t>до 10 февраля после отчетного периода</t>
  </si>
  <si>
    <t xml:space="preserve">Всего </t>
  </si>
  <si>
    <t>Количество ЦТ, единица</t>
  </si>
  <si>
    <t xml:space="preserve">Количество мест тестирования, единица: </t>
  </si>
  <si>
    <r>
      <t>Из обще</t>
    </r>
    <r>
      <rPr>
        <rFont val="Times New Roman"/>
        <charset val="204"/>
        <family val="1"/>
        <color rgb="FF000000"/>
        <sz val="10"/>
      </rPr>
      <t>го</t>
    </r>
    <r>
      <rPr>
        <rFont val="Times New Roman"/>
        <charset val="204"/>
        <family val="1"/>
        <color theme="1"/>
        <sz val="10"/>
      </rPr>
      <t xml:space="preserve">  числ</t>
    </r>
    <r>
      <rPr>
        <rFont val="Times New Roman"/>
        <charset val="204"/>
        <family val="1"/>
        <color rgb="FF000000"/>
        <sz val="10"/>
      </rPr>
      <t>а</t>
    </r>
    <r>
      <rPr>
        <rFont val="Times New Roman"/>
        <charset val="204"/>
        <family val="1"/>
        <color theme="1"/>
        <sz val="10"/>
      </rPr>
      <t xml:space="preserve"> ЦТ</t>
    </r>
    <r>
      <rPr>
        <rFont val="Times New Roman"/>
        <charset val="204"/>
        <family val="1"/>
        <color theme="1"/>
        <sz val="10"/>
      </rPr>
      <t xml:space="preserve">
в сельской местности, единица</t>
    </r>
  </si>
  <si>
    <r>
      <t>В том числе из обще</t>
    </r>
    <r>
      <rPr>
        <rFont val="Times New Roman"/>
        <charset val="204"/>
        <family val="1"/>
        <color rgb="FF000000"/>
        <sz val="10"/>
      </rPr>
      <t xml:space="preserve">го </t>
    </r>
    <r>
      <rPr>
        <rFont val="Times New Roman"/>
        <charset val="204"/>
        <family val="1"/>
        <color theme="1"/>
        <sz val="10"/>
      </rPr>
      <t>числ</t>
    </r>
    <r>
      <rPr>
        <rFont val="Times New Roman"/>
        <charset val="204"/>
        <family val="1"/>
        <color rgb="FF000000"/>
        <sz val="10"/>
      </rPr>
      <t>а</t>
    </r>
    <r>
      <rPr>
        <rFont val="Times New Roman"/>
        <charset val="204"/>
        <family val="1"/>
        <color theme="1"/>
        <sz val="10"/>
      </rPr>
      <t xml:space="preserve"> ЦТ </t>
    </r>
    <r>
      <rPr>
        <rFont val="Times New Roman"/>
        <charset val="204"/>
        <family val="1"/>
        <color theme="1"/>
        <sz val="10"/>
      </rPr>
      <t xml:space="preserve">наделены правом по оценке выполнения нормативов </t>
    </r>
    <r>
      <rPr>
        <rFont val="Times New Roman"/>
        <charset val="204"/>
        <family val="1"/>
        <color rgb="FF000000"/>
        <sz val="10"/>
      </rPr>
      <t>испытаний (тестов)</t>
    </r>
    <r>
      <rPr>
        <rFont val="Times New Roman"/>
        <charset val="204"/>
        <family val="1"/>
        <color theme="1"/>
        <sz val="10"/>
      </rPr>
      <t xml:space="preserve"> комплекса ГТО, единица:</t>
    </r>
  </si>
  <si>
    <t xml:space="preserve">в сельской местности
</t>
  </si>
  <si>
    <t xml:space="preserve">в сельской местности 
</t>
  </si>
  <si>
    <t xml:space="preserve">в собствен-ности ЦТ
</t>
  </si>
  <si>
    <t>В том числе:</t>
  </si>
  <si>
    <t xml:space="preserve">другие
</t>
  </si>
  <si>
    <t>штатные работники:</t>
  </si>
  <si>
    <t xml:space="preserve">ЦТ
</t>
  </si>
  <si>
    <t xml:space="preserve">Всего
</t>
  </si>
  <si>
    <t>Из общего числа – работники (судьи) женского пола</t>
  </si>
  <si>
    <t xml:space="preserve">Из общего числа - прошли в отчетном году повышение квалификации </t>
  </si>
  <si>
    <t>Из общего числа - в сельской местности</t>
  </si>
  <si>
    <t>Раздел II. Кадры, человек</t>
  </si>
  <si>
    <t>Количество мероприятий, проведенных ЦТ по оценке выполнения нормативов комплекса ГТО:</t>
  </si>
  <si>
    <t xml:space="preserve">Из общего числа:
- мероприятия муниципального уровня</t>
  </si>
  <si>
    <t xml:space="preserve">Из общего числа:
- мероприятия проведены в сельской
  местности</t>
  </si>
  <si>
    <r>
      <t>Всего принял</t>
    </r>
    <r>
      <rPr>
        <rFont val="Times New Roman"/>
        <charset val="204"/>
        <family val="1"/>
        <color rgb="FF000000"/>
        <sz val="10"/>
      </rPr>
      <t>и</t>
    </r>
    <r>
      <rPr>
        <rFont val="Times New Roman"/>
        <charset val="204"/>
        <family val="1"/>
        <color theme="1"/>
        <sz val="10"/>
      </rPr>
      <t xml:space="preserve"> участие в выполнении </t>
    </r>
    <r>
      <rPr>
        <rFont val="Times New Roman"/>
        <charset val="204"/>
        <family val="1"/>
        <color rgb="FF000000"/>
        <sz val="10"/>
      </rPr>
      <t xml:space="preserve">нормативов испытаний (тестов) комплекса ГТО (от 1 теста и более) </t>
    </r>
  </si>
  <si>
    <t xml:space="preserve">Всего выполнили
нормативы испытаний (тестов) комплекса ГТО 
 на знак отличия</t>
  </si>
  <si>
    <r>
      <t xml:space="preserve">в том числе
</t>
    </r>
    <r>
      <rPr>
        <rFont val="Times New Roman"/>
        <charset val="204"/>
        <family val="1"/>
        <color theme="1"/>
        <sz val="10"/>
      </rPr>
      <t xml:space="preserve"> участники женского пола </t>
    </r>
  </si>
  <si>
    <t xml:space="preserve">Золотой знак
</t>
  </si>
  <si>
    <t xml:space="preserve">Серебряный знак
</t>
  </si>
  <si>
    <t xml:space="preserve">Из общего числа
 – в сельской местности</t>
  </si>
  <si>
    <t xml:space="preserve">Из числа XVIII ступени
– участницы женщины</t>
  </si>
  <si>
    <t xml:space="preserve">Из числа XVII ступени
– участницы женщины</t>
  </si>
  <si>
    <t xml:space="preserve">Из числа XVI ступени
 – участницы женщины</t>
  </si>
  <si>
    <t xml:space="preserve">Из числа XV ступени
 – участницы женщины</t>
  </si>
  <si>
    <t xml:space="preserve">Из числа XIV ступени
 – участницы женщины</t>
  </si>
  <si>
    <t xml:space="preserve">Из числа XIII ступени
 – участницы женщины</t>
  </si>
  <si>
    <t xml:space="preserve">Из числа XII ступени
 – участницы женщины</t>
  </si>
  <si>
    <t xml:space="preserve">Из числа XI ступени
– участницы женщины</t>
  </si>
  <si>
    <t xml:space="preserve">Из числа X ступени
 – участницы женщины</t>
  </si>
  <si>
    <t xml:space="preserve">Из числа IX ступени
 – участницы женщины</t>
  </si>
  <si>
    <t xml:space="preserve">Из числа VIII ступени
 – участницы женщины</t>
  </si>
  <si>
    <t xml:space="preserve">Из числа VII ступени
 – участницы женщины</t>
  </si>
  <si>
    <t xml:space="preserve">Из числа VI ступени 
 – участницы женщины</t>
  </si>
  <si>
    <t xml:space="preserve">Из числа V ступени
 – участницы девушки</t>
  </si>
  <si>
    <t xml:space="preserve">Из числа III ступени
 – участницы девочки</t>
  </si>
  <si>
    <t xml:space="preserve">Бронзовый знак
</t>
  </si>
  <si>
    <t xml:space="preserve">в том числе:
I ступень - всего</t>
  </si>
  <si>
    <t xml:space="preserve">Из числа IV ступени
– участницы девушки</t>
  </si>
  <si>
    <t xml:space="preserve">Из числа I ступени
– участницы девочки</t>
  </si>
  <si>
    <t xml:space="preserve">Из числа II ступени
 – участницы девочки</t>
  </si>
  <si>
    <t>в том числе выполнили в Центрах тестирования:</t>
  </si>
  <si>
    <t>Поступило средств на проведение мероприятий комплекса ГТО  - всего</t>
  </si>
  <si>
    <t xml:space="preserve">в том числе межбюджетные трансферты
 в бюджет муниципального образования</t>
  </si>
  <si>
    <r>
      <t xml:space="preserve">Израсходовано </t>
    </r>
    <r>
      <rPr>
        <rFont val="Times New Roman"/>
        <charset val="204"/>
        <family val="1"/>
        <color rgb="FF000000"/>
        <sz val="10"/>
      </rPr>
      <t xml:space="preserve">- всего
</t>
    </r>
  </si>
  <si>
    <t xml:space="preserve">Расходы – всего 
</t>
  </si>
  <si>
    <t>Должностное лицо, ответственное за предоставление административных данных (лицо, уполномоченное предоставлять административные данные от имени респондента)</t>
  </si>
  <si>
    <t>УТВЕРЖДЕНА</t>
  </si>
  <si>
    <t>приказом Росстата</t>
  </si>
  <si>
    <t>от 27.11.2023 №606</t>
  </si>
  <si>
    <t xml:space="preserve">от  27.11.2023 № 606  </t>
  </si>
  <si>
    <t xml:space="preserve">юридические лица, государственной, муниципальной и иной форм собственности (кроме субъектов </t>
  </si>
  <si>
    <t xml:space="preserve">малого и среднего предпринимательства), осуществляющие подготовку населения к выполнению </t>
  </si>
  <si>
    <t>нормативов Всероссийского физкультурно-спортивного комплекса "Готов к труду и обороне" (ГТО),</t>
  </si>
  <si>
    <t xml:space="preserve">а также оценку выполнения нормативов Всероссийского физкультурно-спортивного комплекса 
"Готов к труду и обороне" (ГТО):</t>
  </si>
  <si>
    <t xml:space="preserve">  - органу муниципального образования, реализующему полномочия в сфере физической культуры и спорта;</t>
  </si>
  <si>
    <t>органы муниципальных образований, реализующие полномочия в сфере физической культуры и спорта:</t>
  </si>
  <si>
    <t>Указания по заполнению формы федерального статистического наблюдения</t>
  </si>
  <si>
    <t>Общие положения</t>
  </si>
  <si>
    <t>В соответствии с приказами Минспорта России № 1218 и 1219 от 21.12.2015 организациями, имеющими право учреждать центр тестирования ГТО могут быть: Министерство спорта Российской Федерации; орган государственной власти субъекта Российской Федерации; орган местного самоуправления.</t>
  </si>
  <si>
    <t>Порядок наделения образовательных организаций и иных организаций, учредителем которых является Министерство спорта Российской Федерации, других образовательных организаций высшего образования правом по оценке выполнения нормативов испытаний (тестов) всероссийского физкультурно-спортивного комплекса ГТО, регламентирует приказ Минспорта России № 676 от 23.07.2018.</t>
  </si>
  <si>
    <t>1.2 Органы исполнительной власти субъектов Российской Федерации в области физической культуры и спорта предоставляют административные данные Министерству спорта Российской Федерации до 10 февраля года после отчетного периода.</t>
  </si>
  <si>
    <t>2. Форма составляется за прошедший календарный год, по данным на конец года.</t>
  </si>
  <si>
    <t>3. В адресной части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 На бланке формы, содержащей данные по обособленному подразделению юридического лица, указывается наименование обособленного подразделения и юридического лица, к которому оно относится.</t>
  </si>
  <si>
    <t>____________________</t>
  </si>
  <si>
    <r>
      <t xml:space="preserve">1 </t>
    </r>
    <r>
      <rPr>
        <rFont val="Times New Roman"/>
        <charset val="204"/>
        <family val="1"/>
        <color rgb="FF000000"/>
        <sz val="10"/>
      </rPr>
      <t>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t>
    </r>
  </si>
  <si>
    <t>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 (пункт 2 статьи 11 Налогового кодекса Российской Федерации).</t>
  </si>
  <si>
    <t>5. Органы местного самоуправления осуществляют предоставление административных данных по форме на основании пункта 6 части 1 статьи 17 Федерального закона от 6 октября 2003 г. № 131-ФЗ «Об общих принципах организации местного самоуправления в Российской Федерации.</t>
  </si>
  <si>
    <t>6. Руководитель юридического лица назначает должностных лиц, уполномоченных предоставлять административные статистические данные от имени юридического лица (в том числе в обособленных подразделениях).</t>
  </si>
  <si>
    <t>8. Дополнительная информация по данным указанным в настоящей форме представляется в описательно отчет о внедрении комплекса ГТО по форме, рекомендованной федеральным органом исполнительной власти в сфере физической культуры и спорта.</t>
  </si>
  <si>
    <t>9. Источниками формирования данных является информация, представленная органами местного самоуправления – органам исполнительной власти субъектов Российской Федерации.</t>
  </si>
  <si>
    <t>Раздел I. Центры тестирования</t>
  </si>
  <si>
    <t>10. В разделе учитываются центры тестирования все форм собственности независимо от и организационно-правовой формы, которые созданы в установленном порядке, а также наделены правом по оценке выполнения нормативов испытаний (тестов) комплекса ГТО.</t>
  </si>
  <si>
    <t>11. Органы управления физической культурой и спортом муниципальных образований, органы исполнительной власти субъектов Российской Федерации в области физической культуры и спорта отчитываются за все центры тестирования, находящиеся на территории данного образования.</t>
  </si>
  <si>
    <t>12. Строка 01 равна сумме строк 02 -11 по всем графам.</t>
  </si>
  <si>
    <t>13. Строки 02-09 (графы 3-12). Учитываются центры тестирования, которые созданы в установленном порядке и являются структурными подразделениями соответствующих организаций.</t>
  </si>
  <si>
    <t>14. Строка 10 (графы 3-12). Учитываются центры тестирования, созданные в форме некоммерческих организаций как самостоятельное юридическое лицо.</t>
  </si>
  <si>
    <t>15. Строки 01-11 (графа 4). Учитываются центры тестирования, которые наделены правом по оценке выполнения нормативов комплекса ГТО федеральным органом исполнительной власти в сфере физической культуры и спорта (п. 3 статьи 31.2 Федерального закона от 04.12.2007 № 329-ФЗ «О физической культуре и спорте в Российской Федерации»).</t>
  </si>
  <si>
    <t>16. Строки 01-11 (графа 5). Учитываются центры тестирования, которые наделены правом по оценке выполнения нормативов комплекса ГТО органами государственной власти субъектов Российской Федерации (п. 3 статьи 31.2 Федерального закона от 04.12.2007 № 329-ФЗ «О физической культуре и спорте в Российской Федерации».</t>
  </si>
  <si>
    <t>17. Строки 01-11 (графа 6). Учитываются центры тестирования, которые наделены правом по оценке выполнения нормативов комплекса ГТО органами местного самоуправления (п. 3 статьи 31.2 Федерального закона от 04.12.2007 № 329-ФЗ «О физической культуре и спорте в Российской Федерации»).</t>
  </si>
  <si>
    <t>18. Показатель графы 3 должен быть равен сумме показателей граф 4, 5, 6.</t>
  </si>
  <si>
    <t>19. Строки 01-11 (графа 7). Из общего количества центров тестирования (из графы 3) учитывается количество центров тестирования, расположенных в сельской местности.</t>
  </si>
  <si>
    <t>20. Строки 01-11 (графы 8-9). Учитываются работники, занимающие штатные должности в центрах тестирования.</t>
  </si>
  <si>
    <r>
      <t>21. Строки 01-11 (графа 10). Учитываются все места тестирования, закрепленные за центрами тестирования и предназначенные для оценки выполнения нормативов испытаний (тестов) комплекса ГТО (Место тестирования</t>
    </r>
    <r>
      <rPr>
        <rFont val="Times New Roman"/>
        <charset val="204"/>
        <family val="1"/>
        <color theme="1"/>
        <sz val="12"/>
        <vertAlign val="superscript"/>
      </rPr>
      <t xml:space="preserve"> </t>
    </r>
    <r>
      <rPr>
        <rFont val="Times New Roman"/>
        <charset val="204"/>
        <family val="1"/>
        <color theme="1"/>
        <sz val="12"/>
      </rPr>
      <t>– объект спорта, а также территории, специально подготовленные для проведения физкультурных мероприятий и спортивных мероприятий по подготовке населения к выполнению нормативов комплекса ГТО или по оценке выполнения нормативов комплекса ГТО по одному или нескольким испытаниям (тестам) в соответствующих ступенях комплекса ГТО).</t>
    </r>
  </si>
  <si>
    <t>22. Строки 01-11 (графа 11). Учитываются места тестирования, закрепленные за центрами тестирования и предназначенные для оценки выполнения нормативов испытаний (тестов) комплекса ГТО, в сельской местности (из графы 10).</t>
  </si>
  <si>
    <t>23. Строки 01-11 (графа 12). Учитываются места тестирования, находящиеся в собственности центра тестирования или организации в структуре которой создан центр тестирования как структурное подразделение.</t>
  </si>
  <si>
    <t>24. Строка 11 (графы 3-12). Учитывается число центров тестирования, созданных в структуре других организаций, не вошедших в предложенный перечень (из графы 1), по центрам тестирования в строках 02-10. При наличии показателя указанные данные необходимо раскрыть в описательном отчете.</t>
  </si>
  <si>
    <t>Раздел II. Кадры</t>
  </si>
  <si>
    <t>25. В разделе учитываются работники, привлеченные к проведению мероприятий по подготовке населения к выполнению нормативов испытаний (тестов) комплекса ГТО, а также к проведению мероприятий по оценке выполнения нормативов испытаний (тестов) комплекса ГТО.</t>
  </si>
  <si>
    <t>26. Мероприятия по подготовке населения к выполнению нормативов испытаний (тестов) комплекса ГТО  - физкультурные мероприятия и спортивные мероприятия, направленные на физическую подготовку различных категорий населения к выполнению нормативов испытаний (тестов) комплекса ГТО. По итогам указанных мероприятий результаты не вносятся в электронную базу данных комплекса ГТО в информационно-телекоммуникационной сети «Интернет» (www.GTO.ru ). Лица, принявшие участие в мероприятиях, знаками отличия комплекса ГТО не награждаются. Мероприятия могут проводиться в целях пропаганды и популяризации комплекса ГТО.</t>
  </si>
  <si>
    <t>27. Мероприятия по оценке выполнения нормативов испытаний (тестов) комплекса ГТО – физкультурные мероприятия и спортивные мероприятия, по итогам которых результаты непосредственного выполнения нормативов испытаний (тестов) комплекса ГТО вносятся в электронную базу данных в информационно-телекоммуникационной сети «Интернет» (www.GTO.ru). Лица, выполнившие нормативы испытаний (тестов) комплекса ГТО, в соответствии с приказами награждаются соответствующими знаками отличия комплекса ГТО (ч. 2 ст. 31.1 Федерального закона от 04.12.2007 № 329-ФЗ «О физической культуре и спорте в Российской Федерации»).</t>
  </si>
  <si>
    <t>28. Строки 12-23 (графа 3). Учитывается сумма показателей, указанных в графах 4-11.</t>
  </si>
  <si>
    <t>29. Строка 12 (графа 4-10). Учитываются работники, занимающие штатные должности в соответствующих перечню организациях, учреждениях и проводящие с населением различных возрастных групп мероприятия по подготовке населения к выполнению нормативов испытаний (тестов) комплекса ГТО.</t>
  </si>
  <si>
    <t>30. Строка 12 (графа 11). Учитываются работники, не состоящие в штате организаций (графы 4-10), проводящие мероприятия по подготовке населения к выполнению нормативов испытаний(тестов) комплекса ГТО, в том числе учитываются работники фитнес-клубов. При наличии показателя указанные данные необходимо раскрыть в описательном отчете.</t>
  </si>
  <si>
    <t>31. Строка 13 (графы 3-11). Из общего количеств работников (строка 12) указываются работники, проводящие с населением различных возрастных групп мероприятия по подготовке к выполнению нормативов испытаний (тестов) комплекса ГТО в сельской местности.</t>
  </si>
  <si>
    <t>32. Строки 14-23. По данным строкам информацию предоставляют центры тестирования.</t>
  </si>
  <si>
    <t>33. Строка 14 (графы 4-10). Учитываются работники, занимающие штатные должности в соответствующих организациях, учреждениях и принимающие участие в проведении мероприятий по оценке выполнения населением нормативов испытаний.</t>
  </si>
  <si>
    <t>34. Строка 14 (графа 11). Учитываются работники, не состоящие в штате организаций (графы 4-10), принимающие участие в проведении мероприятий по оценке выполнения населением нормативов испытаний (тестов) комплекса ГТО. При наличии показателя указанные данные необходимо раскрыть в описательном отчете.</t>
  </si>
  <si>
    <t>35. Строки 15-20 (графы 4-11). Из общего количества работников, привлеченных к проведению мероприятий по оценке выполнения нормативов испытаний (тестов) (из строки 14), учитываются работники, привлеченные к оценке выполнения нормативов испытаний (тестов) комплекса ГТО(судейству). В строке 20 учитываются работники, не вошедшие в строки 16, 17, 18, 19. Показатель строки 15 должен быть равен сумме показателей строк 16, 17, 18, 19, 20.</t>
  </si>
  <si>
    <t>36. Строка 21 (графы 4-11). Из общего количества работников, привлеченных к оценке выполнения нормативов испытаний (тестов) (из строки 15), учитываются работники (судьи) женского пола.</t>
  </si>
  <si>
    <t>37. Строка 22 (графы 4-11). Из общего количества работников, привлеченных к проведению мероприятий по оценке выполнения нормативов испытаний (тестов) комплекса ГТО населением (строка 14), учитываются работники, которые прошли в отчетном периоде повышение квалификации по программам дополнительного профессионального образования (не менее 16 часов) с получением соответствующего документа по различным направлениям подготовки (например, специалисты, осуществляющие государственную политику в сфере физической культуры, спорта, образования в части внедрения и реализации комплекса ГТО; руководители организаций, наделенных полномочиями регионального оператора по внедрению и реализации комплекса ГТО; руководители центров тестирования по выполнению нормативов испытаний (тестов) комплекса ГТО; специалисты, ответственные за работу с электронной базой данных комплекса ГТО; учителей физической культуры; работники образовательных организаций, медицинских учреждений и организаторов физкультурно-спортивной работы (в том числе волонтеры) для работы с населением по вопросам внедрения комплекса ГТО и другие).</t>
  </si>
  <si>
    <t>38. Информация по участию работников в мероприятиях в рамках непрерывного профессионального самообразования (например, семинары, мастер-классы, конференции, методические совещания и другое) раскрывается в описательном отчете.</t>
  </si>
  <si>
    <t>39. Строка 23 (графы 4-11). Из общего количеств работников (из строки 14) указываются работники, принимающие участие в проведении мероприятий по оценке выполнения населением нормативов испытаний (тестов) комплекса ГТО в сельской местности.</t>
  </si>
  <si>
    <t>Раздел III. Организационная работа по выполнению нормативов испытаний (тестов) комплекса ГТО</t>
  </si>
  <si>
    <t>40. В данном разделе учитываются мероприятия (см. раздел II. Кадры), проведенные в целях оценки выполнения нормативов испытаний (тестов) комплекса ГТО населением (далее – мероприятия). Информацию по данному разделу предоставляют центры тестирования.</t>
  </si>
  <si>
    <t>41. Информация предоставляется в соответствии с календарными планами проведения физкультурных мероприятий и спортивных мероприятий муниципальных образований и субъектов Российской Федерации, графиками проведения тестирования, положениями о проведении мероприятий, а также иными документами, подтверждающими проведение мероприятия.</t>
  </si>
  <si>
    <t>42. Строка 24 (графа 3). Учитывается суммарный показатель мероприятий в соответствии со ступенями комплекса ГТО. Показатель строки 24 должен быть равен сумме строк 25-34 по всем графам раздела.</t>
  </si>
  <si>
    <t>43. Строка 35 (графы 3-22). Учитываются мероприятия, организаторами которых являются органы местного самоуправления, или мероприятия, являющиеся муниципальным этапом всероссийского или регионального мероприятия.</t>
  </si>
  <si>
    <t>44. Строка 36 (графы 3-22). Учитываются мероприятия, организаторами которых являются органы государственной власти субъекта Российской Федерации, или мероприятия, которые являются региональным этапом всероссийского мероприятия.</t>
  </si>
  <si>
    <t>46. Строки 24-38 (графа 22). Учитываются мероприятия, проводимые одновременно по нескольким ступеням (двум и более).</t>
  </si>
  <si>
    <t>47. Строка 38. Из общего количества мероприятий (из строки 24) учитывается количество мероприятий, проведенных в сельской местности.</t>
  </si>
  <si>
    <t>48. Показатели о проведении мероприятий по пропаганде и популяризации комплекса ГТО, подготовке населения к выполнению нормативов испытаний (тестов) комплекса ГТО, а также о других мероприятиях комплекса ГТО раскрываются в описательном отчете.</t>
  </si>
  <si>
    <t>Раздел IV. Численность населения, принявшего участие в выполнении нормативов испытаний (тестов) комплекса</t>
  </si>
  <si>
    <t>49. В разделе учитываются лица, принявшие участие в выполнении нормативов испытаний (тестов) комплекса ГТО от одного испытания(теста) и более, а также лица, выполнившие нормативы испытаний(тестов) комплекса ГТО на соответствующий знак отличия. В данном разделе учитываются лица, информация по которым внесена в электронную базу данных комплекса ГТО в информационно-телекоммуникационной сети «Интернет» (www.GTO.ru ). Информацию по данному разделу предоставляют центры тестирования.</t>
  </si>
  <si>
    <t>50. Строка 39 (графа 3). Учитываются все лица, принявшие участие в выполнении нормативов испытаний (тестов) комплекса ГТО, как минимум одного испытания (теста) в соответствующих ступенях, независимо от того, выполнены ли требования нормативов комплекса ГТО. Учитывается суммарный показатель строк 44, 49, 54, 59, 64, 69, 74, 79, 84, 89, 94, 99, 104, 109, 114, 119, 124, 129.</t>
  </si>
  <si>
    <t>51. Строка 40 (графа 3). Учитываются все лица женского пола, принявшие участие в выполнении нормативов испытаний (тестов) комплекса ГТО (из строки 39). В строке учитывается суммарный показатель строк 48, 53, 58, 63, 68, 73, 78, 83, 88, 93, 98, 103, 108, 113, 118, 123, 128, 133.</t>
  </si>
  <si>
    <t>52. Строка 39 (графа 4). Учитывается общее количество лиц, выполнивших нормативы испытаний(тестов) комплекса ГТО на соответствующий знак отличия комплекса ГТО. Учитывается суммарный показатель строк 44, 49, 54, 59, 64, 69, 74, 79, 84, 89, 94, 99, 104, 109, 114, 119, 124, 129.</t>
  </si>
  <si>
    <t>53. Строка 39 (графы 5-11). Из графы 4 выделяется количество лиц, выполнивших нормативы испытаний (тестов) комплекса ГТО на соответствующий знак отличия комплекса ГТО в Центрах тестирования: образовательных организаций - графа 5, организаций дополнительного образования (спортивной подготовки) – графа 6, физкультурно-спортивных учреждений – графа 7, некоммерческих организаций – графа 8, физкультурно-спортивных клубов и их объединений – графа 9, созданных в форме некоммерческих организаций – графа 10, других организаций – графа 11. Учитывается суммарный показатель строк 44, 49, 54, 59, 64, 69, 74, 79, 84, 89, 94, 99, 104, 109, 114, 119, 124, 129. Общее количество лиц в графе 4 должно быть равно суммарному показателю 5-11 граф.</t>
  </si>
  <si>
    <t>54. Строка 40 (графа 4). Учитывается общее количество лиц женского пола, выполнивших нормативы испытаний (тестов) комплекса ГТО (из строки 39). В строке 40 учитывается суммарный показатель строк 48, 53, 58, 63, 68, 73, 78, 83, 88, 93, 98, 103, 108, 113, 118, 123, 128, 133. Общее количество лиц женского пола в графе 4 должно быть равно суммарному показателю 5-11 граф.</t>
  </si>
  <si>
    <t>55. Строка 41 (графы 4-11). Учитываются лица, выполнившие нормативы испытаний (тестов) комплекса ГТО на золотой знак отличия. В строке учитывается суммарный показатель строк 45, 50, 55, 60, 65, 70, 75, 80, 85, 90, 95, 100, 105, 110, 115, 120, 125, 130.</t>
  </si>
  <si>
    <t>56. Строка 42 (графы 4-11). Учитываются лица, выполнившие нормативы испытаний (тестов) комплекса ГТО на серебряный знак отличия. В строке учитывается суммарный показатель строк 46, 51, 56, 61, 66, 71, 76, 81, 86, 91, 96, 101, 106, 111, 116, 121, 126, 131.</t>
  </si>
  <si>
    <t>57. Строка 43 (графы 4-11). Учитываются лица, выполнившие нормативы испытаний (тестов) комплекса ГТО на бронзовый знак отличия. В строке учитывается суммарный показатель строк 47, 52, 57, 62, 67, 72, 77, 82, 87, 92, 97, 102, 107, 112,117, 122, 127, 132.</t>
  </si>
  <si>
    <t>58. Итоговый показатель строки 39 (графа 4) должен быть равен сумме строк 41-43 по всем графам раздела. Соответствующее требование распространяется на строки 44, 49, 54, 59, 64, 69, 74, 79, 84, 89, 94, 99, 104, 109, 114, 119, 124, 129.</t>
  </si>
  <si>
    <t>59. Итоговый показатель строки 39 (графа 3) может быть равен или больше показателя строки 39 (графа 4) за счет численности лиц, не выполнивших нормативы испытаний (тестов) комплекса ГТО на соответствующий знак отличия. Соответствующее требование распространяется на строки 44, 49, 54, 59, 64, 69, 74, 79, 84, 89, 94, 99, 104, 109, 114, 119, 124, 129 в графе 3 по отношению к графе 4.</t>
  </si>
  <si>
    <t>60. Строка 134 (графы 3-11). Из общей численности населения, принявшего участие в выполнении нормативов испытаний (тестов) комплекса ГТО (строка 39), учитываются лица, принявшие участие в сельской местности.</t>
  </si>
  <si>
    <t>Раздел V. Финансирование мероприятий Всероссийского физкультурно-спортивного комплекса «Готов к труду и обороне» (ГТО)</t>
  </si>
  <si>
    <t>61. В разделе учитываются финансовые средства, направленные на организацию и проведение мероприятий комплекса ГТО из бюджетов всех уровней, а также из внебюджетных источников.</t>
  </si>
  <si>
    <t>62. Графы 3-8. Отражается объем средств, поступивших на проведение мероприятий комплекса ГТО: в графе 3 – общий объем средств (гр.4+гр.5+гр.7+гр.8); из общего объема - распределение по источникам финансирования: федеральный бюджет (графа 4), бюджет субъекта Российской Федерации (графа 5), в том числе межбюджетные трансферты (графа 6), бюджет муниципального образования (графа 7), внебюджетные источники (графа 8).</t>
  </si>
  <si>
    <t>63. Строка 135 (графа 3). Показатель строки 135 должен быть равен сумме показателей строк 136-141. Показатель графы 3 должен быть равен сумме граф 4, 5, 7 и 8.</t>
  </si>
  <si>
    <t>64. В бюджете муниципального образования (графа 7) финансовые средства субъекта Российской Федерации (графа 6) не учитываются.</t>
  </si>
  <si>
    <t>65. Графа 8. Учитываются средства, полученные из внебюджетных источников (например, средства спонсоров, инвесторов и другое) в течение отчетного года на мероприятия комплекса ГТО.</t>
  </si>
  <si>
    <t>66. Графа 9. Учитывается сумма средств, фактически израсходованных на мероприятия комплекса ГТО в течение отчетного года.</t>
  </si>
  <si>
    <t>1. Первичные статистические данные (далее – данные) по форме федерального статистического наблюдения № 2-ГТО «Сведения о реализации Всероссийского физкультурно-спортивного комплекса «Готов к труду и обороне» (ГТО)» (далее – форма) предоставляют юридические лица, государственной, муниципальной и иной форм собственности (кроме субъектов малого и среднего предпринимательства) – организации, осуществляющие подготовку населения к выполнению нормативов Всероссийского физкультурно-спортивного комплекса "Готов к труду и обороне" (ГТО), а также оценку выполнения нормативов Всероссийского физкультурно-спортивного комплекса "Готов к труду и обороне" (ГТО) – органу муниципального образования, реализующему полномочия в сфере физической культуры и спорта до 15 января года после отчетного периода;</t>
  </si>
  <si>
    <r>
      <t>При наличии у юридического лица обособленных подразделений</t>
    </r>
    <r>
      <rPr>
        <rFont val="Times New Roman"/>
        <charset val="204"/>
        <family val="1"/>
        <color theme="1"/>
        <sz val="12"/>
        <vertAlign val="superscript"/>
      </rPr>
      <t>1</t>
    </r>
    <r>
      <rPr>
        <rFont val="Times New Roman"/>
        <charset val="204"/>
        <family val="1"/>
        <color theme="1"/>
        <sz val="12"/>
      </rPr>
      <t xml:space="preserve"> настоящая форма заполняется как по каждому обособленному подразделению, так и по юридическому лицу без этих обособленных подразделений.</t>
    </r>
  </si>
  <si>
    <t>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t>
  </si>
  <si>
    <t>1.1. Административные данные предоставляются органами муниципального образования, реализующими полномочия в сфере физической культуры и спорта – органу исполнительной власти субъекта Российской Федерации в области физической культуры и спорта до 25 января года после отчетного периода;</t>
  </si>
  <si>
    <t>4. По строке «Почтовый адрес» указывается наименование субъекта Российской Федерации, юридический адрес с почтовым индексом, указанный в ЕГРЮЛ; либо адрес, по которому юридическое лицо осуществляет свою деятельность, если он не совпадает с юридическим адресом. Для обособленных подразделений указывается почтовый адрес с почтовым индексом.</t>
  </si>
  <si>
    <t>7. Юридическое лицо проставляет в кодовой части формы в графе 2 титульного листа код по Общероссийскому классификатору предприятий и организаций (ОКПО) или идентификационный номер (для территориально обособленного подразделения юридического лица) на основании уведомления о присвоении кода ОКПО (идентификационного номера), размещенного на сайте системы сбора отчетности Росстата в информационно-телекоммуникационной сети «Интернет» по адресу: https://websbor.gks.ru/ online/info».</t>
  </si>
  <si>
    <t>Раздел V.  Финансирование мероприятий Всероссийского физкультурно-спортивного комплекса «Готов к труду и обороне» (ГТО), тысяча рублей</t>
  </si>
  <si>
    <t xml:space="preserve">45. Строка 37 (графы 3-22). Учитываются мероприятия, проводимые на территории субъекта Российской Федерации организаторами которых </t>
  </si>
  <si>
    <t>являются федеральные органы исполнительной власти, всероссийские общественные организации (всероссийские мероприятия - если в них принимают участие команды, представляющие не менее 25% субъектов Российской Федерации; межрегиональные мероприятия - если в них принимают участие команды, представляющие не менее 50% субъектов Российской Федерации, входящих в федеральный округ Российской Федерации). Информация по указанным мероприятиям раскрывается в описательном отчете.</t>
  </si>
  <si>
    <t>Х</t>
  </si>
  <si>
    <t>года</t>
  </si>
  <si>
    <t>по состоянию на 31 декабря 20</t>
  </si>
</sst>
</file>

<file path=xl/styles.xml><?xml version="1.0" encoding="utf-8"?>
<styleSheet xmlns="http://schemas.openxmlformats.org/spreadsheetml/2006/main" xmlns:mc="http://schemas.openxmlformats.org/markup-compatibility/2006" xmlns:x14ac="http://schemas.microsoft.com/office/spreadsheetml/2009/9/ac">
  <numFmts count="1">
    <numFmt numFmtId="164" formatCode="#"/>
  </numFmts>
  <fonts count="32">
    <font>
      <name val="Tahoma"/>
      <charset val="204"/>
      <family val="2"/>
      <color theme="1"/>
      <sz val="8"/>
    </font>
    <font>
      <name val="Tahoma"/>
      <charset val="204"/>
      <family val="2"/>
      <sz val="8"/>
    </font>
    <font>
      <name val="Tahoma"/>
      <charset val="204"/>
      <family val="2"/>
      <color theme="1"/>
      <sz val="8"/>
    </font>
    <font>
      <name val="Tahoma"/>
      <charset val="204"/>
      <family val="2"/>
      <b val="1"/>
      <color theme="1"/>
      <sz val="10"/>
    </font>
    <font>
      <name val="Tahoma"/>
      <charset val="204"/>
      <family val="2"/>
      <color rgb="FF9C6500"/>
      <sz val="8"/>
    </font>
    <font>
      <name val="Tahoma"/>
      <charset val="204"/>
      <family val="2"/>
      <color theme="1"/>
      <sz val="7"/>
    </font>
    <font>
      <name val="Tahoma"/>
      <charset val="204"/>
      <family val="2"/>
      <color rgb="FF0070C0"/>
      <sz val="8"/>
    </font>
    <font>
      <name val="Tahoma"/>
      <charset val="204"/>
      <family val="2"/>
      <color rgb="FFFF0000"/>
      <sz val="8"/>
    </font>
    <font>
      <name val="Times New Roman"/>
      <charset val="204"/>
      <family val="1"/>
      <color theme="1"/>
      <sz val="10"/>
    </font>
    <font>
      <name val="Times New Roman"/>
      <charset val="204"/>
      <family val="1"/>
      <color theme="1"/>
      <sz val="1"/>
    </font>
    <font>
      <name val="Times New Roman"/>
      <charset val="204"/>
      <family val="1"/>
      <color theme="1"/>
      <sz val="8"/>
    </font>
    <font>
      <name val="Times New Roman"/>
      <charset val="204"/>
      <family val="1"/>
      <b val="1"/>
      <sz val="8"/>
    </font>
    <font>
      <name val="Times New Roman"/>
      <charset val="204"/>
      <family val="1"/>
      <b val="1"/>
      <sz val="10"/>
    </font>
    <font>
      <name val="Times New Roman"/>
      <charset val="204"/>
      <family val="1"/>
      <color theme="1"/>
      <sz val="5"/>
    </font>
    <font>
      <name val="Times New Roman"/>
      <charset val="204"/>
      <family val="1"/>
      <sz val="8"/>
    </font>
    <font>
      <name val="Times New Roman"/>
      <charset val="204"/>
      <family val="1"/>
      <sz val="10"/>
    </font>
    <font>
      <name val="Times New Roman"/>
      <charset val="204"/>
      <family val="1"/>
      <b val="1"/>
      <sz val="9"/>
    </font>
    <font>
      <name val="Times New Roman"/>
      <charset val="204"/>
      <family val="1"/>
      <b val="1"/>
      <color theme="1"/>
      <sz val="10"/>
    </font>
    <font>
      <name val="Times New Roman"/>
      <charset val="204"/>
      <family val="1"/>
      <color rgb="FF000000"/>
      <sz val="10"/>
    </font>
    <font>
      <name val="Times New Roman"/>
      <charset val="204"/>
      <family val="1"/>
      <color theme="1"/>
      <sz val="12"/>
    </font>
    <font>
      <name val="Times New Roman"/>
      <charset val="204"/>
      <family val="1"/>
      <color rgb="FFFF0000"/>
      <sz val="10"/>
    </font>
    <font>
      <name val="Times New Roman"/>
      <charset val="204"/>
      <family val="1"/>
      <color theme="1"/>
      <sz val="9"/>
    </font>
    <font>
      <name val="Times New Roman"/>
      <charset val="204"/>
      <family val="1"/>
      <b val="1"/>
      <color theme="1"/>
      <sz val="12"/>
    </font>
    <font>
      <name val="Times New Roman"/>
      <charset val="204"/>
      <family val="1"/>
      <b val="1"/>
      <color rgb="FF000000"/>
      <sz val="12"/>
    </font>
    <font>
      <name val="Times New Roman"/>
      <charset val="204"/>
      <family val="1"/>
      <b val="1"/>
      <color rgb="FFFF0000"/>
      <sz val="12"/>
    </font>
    <font>
      <name val="Times New Roman"/>
      <charset val="204"/>
      <family val="1"/>
      <strike val="1"/>
      <color theme="1"/>
      <sz val="10"/>
    </font>
    <font>
      <name val="Times New Roman"/>
      <charset val="204"/>
      <family val="1"/>
      <b val="1"/>
      <color rgb="FF000000"/>
      <sz val="10"/>
    </font>
    <font>
      <name val="Times New Roman"/>
      <charset val="204"/>
      <family val="1"/>
      <b val="1"/>
      <color theme="1"/>
      <sz val="13"/>
    </font>
    <font>
      <name val="Times New Roman"/>
      <charset val="204"/>
      <family val="1"/>
      <color theme="1"/>
      <sz val="12"/>
      <vertAlign val="superscript"/>
    </font>
    <font>
      <name val="Times New Roman"/>
      <charset val="204"/>
      <family val="1"/>
      <color rgb="FF000000"/>
      <sz val="12"/>
    </font>
    <font>
      <name val="Times New Roman"/>
      <charset val="204"/>
      <family val="1"/>
      <color rgb="FF000000"/>
      <sz val="8.5"/>
      <vertAlign val="superscript"/>
    </font>
    <font>
      <name val="Times New Roman"/>
      <charset val="204"/>
      <family val="1"/>
      <b val="1"/>
      <color theme="1"/>
      <sz val="11"/>
    </font>
  </fonts>
  <fills count="8">
    <fill>
      <patternFill patternType="none"/>
    </fill>
    <fill>
      <patternFill patternType="gray125"/>
    </fill>
    <fill>
      <patternFill patternType="solid">
        <fgColor rgb="FFFFEB9C"/>
      </patternFill>
    </fill>
    <fill>
      <patternFill patternType="solid">
        <fgColor theme="0" tint="-0.14996795556505021"/>
        <bgColor indexed="64"/>
      </patternFill>
    </fill>
    <fill>
      <patternFill patternType="solid">
        <fgColor rgb="FFC6EFCE"/>
        <bgColor indexed="64"/>
      </patternFill>
    </fill>
    <fill>
      <patternFill patternType="solid">
        <fgColor rgb="FFC6EFCE"/>
      </patternFill>
    </fill>
    <fill>
      <patternFill patternType="solid">
        <fgColor theme="0" tint="-0.0499893185216834"/>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diagonal/>
    </border>
    <border>
      <left style="medium">
        <color auto="1"/>
      </left>
      <right/>
      <top/>
      <bottom/>
      <diagonal/>
    </border>
  </borders>
  <cellStyleXfs count="8">
    <xf numFmtId="164" fontId="0" fillId="0" borderId="0" applyBorder="false">
      <alignment horizontal="center" vertical="center" wrapText="1"/>
    </xf>
    <xf numFmtId="0" fontId="3" fillId="0" borderId="0">
      <alignment horizontal="center" vertical="center" wrapText="1"/>
    </xf>
    <xf numFmtId="0" fontId="4" fillId="2" borderId="0" applyNumberFormat="false" applyBorder="false" applyAlignment="false" applyProtection="false"/>
    <xf numFmtId="0" fontId="5" fillId="0" borderId="0">
      <alignment horizontal="right" vertical="center" wrapText="1"/>
    </xf>
    <xf numFmtId="0" fontId="6" fillId="3" borderId="1" applyNumberFormat="false" applyBorder="false" applyAlignment="false" applyProtection="false">
      <alignment horizontal="center" vertical="center" wrapText="1"/>
    </xf>
    <xf numFmtId="0" fontId="7" fillId="3" borderId="1" applyNumberFormat="false" applyBorder="false" applyProtection="false">
      <alignment horizontal="center" vertical="center" wrapText="1"/>
    </xf>
    <xf numFmtId="164" fontId="2" fillId="4" borderId="1" applyBorder="false">
      <alignment horizontal="center" vertical="center" wrapText="1"/>
    </xf>
    <xf numFmtId="0" fontId="1" fillId="5" borderId="0" applyNumberFormat="false" applyBorder="false" applyAlignment="false" applyProtection="false"/>
  </cellStyleXfs>
  <cellXfs count="204">
    <xf numFmtId="164" fontId="0" fillId="0" borderId="0" xfId="0">
      <alignment horizontal="center" vertical="center" wrapText="1"/>
    </xf>
    <xf numFmtId="164" fontId="8" fillId="0" borderId="0" xfId="0" applyFont="1" applyAlignment="1" applyProtection="1">
      <alignment vertical="center"/>
    </xf>
    <xf numFmtId="164" fontId="9" fillId="0" borderId="0" xfId="0" applyFont="1" applyAlignment="1" applyProtection="1">
      <alignment vertical="center"/>
    </xf>
    <xf numFmtId="164" fontId="11" fillId="0" borderId="0" xfId="0" applyFont="1" applyBorder="1" applyAlignment="1" applyProtection="1">
      <alignment vertical="center"/>
    </xf>
    <xf numFmtId="164" fontId="12" fillId="0" borderId="0" xfId="0" applyFont="1" applyBorder="1" applyAlignment="1" applyProtection="1">
      <alignment horizontal="center" vertical="center"/>
    </xf>
    <xf numFmtId="164" fontId="10" fillId="0" borderId="0" xfId="0" applyFont="1" applyAlignment="1" applyProtection="1">
      <alignment vertical="center"/>
    </xf>
    <xf numFmtId="164" fontId="13" fillId="0" borderId="0" xfId="0" applyFont="1" applyAlignment="1" applyProtection="1">
      <alignment vertical="center"/>
    </xf>
    <xf numFmtId="164" fontId="14" fillId="0" borderId="0" xfId="0" applyFont="1" applyBorder="1" applyAlignment="1" applyProtection="1">
      <alignment vertical="center"/>
    </xf>
    <xf numFmtId="164" fontId="15" fillId="0" borderId="0" xfId="0" applyFont="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164" fontId="10" fillId="0" borderId="0" xfId="0" applyFont="1" applyBorder="1" applyAlignment="1" applyProtection="1">
      <alignment vertical="center"/>
    </xf>
    <xf numFmtId="164" fontId="15" fillId="0" borderId="0" xfId="0" applyFont="1" applyFill="1" applyBorder="1" applyAlignment="1" applyProtection="1">
      <alignment vertical="center" wrapText="1"/>
    </xf>
    <xf numFmtId="164" fontId="11" fillId="0" borderId="0" xfId="0" applyFont="1" applyFill="1" applyBorder="1" applyAlignment="1" applyProtection="1">
      <alignment horizontal="center" vertical="center"/>
    </xf>
    <xf numFmtId="164" fontId="14" fillId="0" borderId="0" xfId="0" applyFont="1" applyFill="1" applyBorder="1" applyAlignment="1" applyProtection="1">
      <alignment horizontal="center" vertical="center"/>
    </xf>
    <xf numFmtId="164" fontId="12" fillId="0" borderId="0" xfId="0" applyFont="1" applyFill="1" applyBorder="1" applyAlignment="1" applyProtection="1">
      <alignment horizontal="center" vertical="center"/>
    </xf>
    <xf numFmtId="164" fontId="15" fillId="0" borderId="0" xfId="0" applyFont="1" applyFill="1" applyAlignment="1" applyProtection="1">
      <alignment vertical="center"/>
    </xf>
    <xf numFmtId="164" fontId="15" fillId="0" borderId="2" xfId="0" applyFont="1" applyFill="1" applyBorder="1" applyAlignment="1" applyProtection="1">
      <alignment horizontal="right" vertical="center"/>
    </xf>
    <xf numFmtId="164" fontId="15" fillId="0" borderId="2" xfId="0" applyFont="1" applyBorder="1" applyAlignment="1" applyProtection="1">
      <alignment horizontal="left" vertical="center"/>
    </xf>
    <xf numFmtId="164" fontId="15" fillId="0" borderId="4" xfId="0" applyFont="1" applyFill="1" applyBorder="1" applyAlignment="1" applyProtection="1">
      <alignment horizontal="right" vertical="center"/>
    </xf>
    <xf numFmtId="164" fontId="15" fillId="0" borderId="0" xfId="0" applyFont="1" applyFill="1" applyBorder="1" applyAlignment="1" applyProtection="1">
      <alignment vertical="center"/>
    </xf>
    <xf numFmtId="164" fontId="8" fillId="0" borderId="0" xfId="0" applyFont="1" applyAlignment="1" applyProtection="1"/>
    <xf numFmtId="164" fontId="8" fillId="0" borderId="0" xfId="0" applyFont="1">
      <alignment horizontal="center" vertical="center" wrapText="1"/>
    </xf>
    <xf numFmtId="164" fontId="8" fillId="0" borderId="1" xfId="0" applyFont="1" applyBorder="1" applyAlignment="1">
      <alignment horizontal="center" vertical="center" wrapText="1"/>
    </xf>
    <xf numFmtId="164" fontId="8" fillId="0" borderId="1" xfId="0" applyFont="1" applyBorder="1" applyAlignment="1">
      <alignment horizontal="left" vertical="center" wrapText="1" indent="1"/>
    </xf>
    <xf numFmtId="164" fontId="18" fillId="0" borderId="1" xfId="0" applyFont="1" applyBorder="1" applyAlignment="1">
      <alignment horizontal="left" vertical="center" wrapText="1" indent="1"/>
    </xf>
    <xf numFmtId="49" fontId="8" fillId="0" borderId="1" xfId="0" applyNumberFormat="1" applyFont="1" applyBorder="1">
      <alignment horizontal="center" vertical="center" wrapText="1"/>
    </xf>
    <xf numFmtId="164" fontId="8" fillId="0" borderId="1" xfId="0" applyFont="1" applyBorder="1" applyAlignment="1">
      <alignment horizontal="left" vertical="top" wrapText="1"/>
    </xf>
    <xf numFmtId="164" fontId="8" fillId="0" borderId="1" xfId="0" applyFont="1" applyBorder="1" applyAlignment="1">
      <alignment horizontal="left" vertical="center" wrapText="1"/>
    </xf>
    <xf numFmtId="164" fontId="18" fillId="0" borderId="1" xfId="0" applyFont="1" applyBorder="1" applyAlignment="1">
      <alignment horizontal="left" vertical="top" wrapText="1"/>
    </xf>
    <xf numFmtId="164" fontId="18" fillId="0" borderId="1" xfId="0" applyFont="1" applyBorder="1" applyAlignment="1">
      <alignment horizontal="left" vertical="top" wrapText="1" indent="1"/>
    </xf>
    <xf numFmtId="164" fontId="8" fillId="0" borderId="1" xfId="0" applyFont="1" applyBorder="1" applyAlignment="1">
      <alignment horizontal="left" vertical="top" wrapText="1" indent="1"/>
    </xf>
    <xf numFmtId="164" fontId="21" fillId="0" borderId="0" xfId="0" applyFont="1">
      <alignment horizontal="center" vertical="center" wrapText="1"/>
    </xf>
    <xf numFmtId="164" fontId="22" fillId="0" borderId="0" xfId="0" applyFont="1" applyAlignment="1">
      <alignment horizontal="center" vertical="center" wrapText="1"/>
    </xf>
    <xf numFmtId="164" fontId="18" fillId="0" borderId="1" xfId="0" applyFont="1" applyBorder="1">
      <alignment horizontal="center" vertical="center" wrapText="1"/>
    </xf>
    <xf numFmtId="164" fontId="8" fillId="0" borderId="1" xfId="0" applyFont="1" applyBorder="1" applyProtection="1">
      <alignment horizontal="center" vertical="center" wrapText="1"/>
      <protection locked="false"/>
    </xf>
    <xf numFmtId="164" fontId="18" fillId="0" borderId="1" xfId="0" applyFont="1" applyBorder="1" applyProtection="1">
      <alignment horizontal="center" vertical="center" wrapText="1"/>
      <protection locked="false"/>
    </xf>
    <xf numFmtId="164" fontId="8" fillId="0" borderId="15" xfId="0" applyFont="1" applyBorder="1" applyAlignment="1">
      <alignment horizontal="center" vertical="top" wrapText="1"/>
    </xf>
    <xf numFmtId="164" fontId="8" fillId="0" borderId="15" xfId="0" applyFont="1" applyBorder="1" applyAlignment="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8" fillId="4" borderId="1" xfId="6" applyFont="1" applyBorder="1">
      <alignment horizontal="center" vertical="center" wrapText="1"/>
    </xf>
    <xf numFmtId="164" fontId="8" fillId="0" borderId="0" xfId="0" applyFont="1" applyProtection="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15" fillId="0" borderId="0" xfId="0" applyFont="1" applyBorder="1" applyAlignment="1" applyProtection="1">
      <alignment horizontal="center" vertical="center"/>
    </xf>
    <xf numFmtId="164" fontId="15" fillId="0" borderId="0"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3" xfId="0" applyFont="1" applyBorder="1" applyAlignment="1" applyProtection="1">
      <alignment horizontal="left" vertical="center"/>
    </xf>
    <xf numFmtId="164" fontId="17" fillId="0" borderId="1" xfId="0" applyFont="1" applyBorder="1" applyAlignment="1">
      <alignment horizontal="left" vertical="top" wrapText="1"/>
    </xf>
    <xf numFmtId="164" fontId="26" fillId="0" borderId="1" xfId="0" applyFont="1" applyBorder="1" applyAlignment="1">
      <alignment horizontal="left" vertical="top" wrapText="1"/>
    </xf>
    <xf numFmtId="164" fontId="18" fillId="0" borderId="1" xfId="0" applyFont="1" applyBorder="1" applyAlignment="1">
      <alignment horizontal="left" vertical="center" wrapText="1"/>
    </xf>
    <xf numFmtId="2" fontId="8" fillId="4" borderId="1" xfId="6" applyNumberFormat="1" applyFont="1" applyBorder="1" applyAlignment="1" applyProtection="1">
      <alignment horizontal="center" vertical="center" wrapText="1"/>
      <protection hidden="1"/>
    </xf>
    <xf numFmtId="2" fontId="8" fillId="4" borderId="15" xfId="6" applyNumberFormat="1" applyFont="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locked="false"/>
    </xf>
    <xf numFmtId="2" fontId="8" fillId="0" borderId="1" xfId="0" applyNumberFormat="1" applyFont="1" applyFill="1" applyBorder="1" applyAlignment="1" applyProtection="1">
      <alignment horizontal="center" vertical="center" wrapText="1"/>
      <protection locked="false"/>
    </xf>
    <xf numFmtId="164" fontId="8" fillId="0" borderId="1" xfId="0" applyFont="1" applyBorder="1">
      <alignment horizontal="center" vertical="center" wrapText="1"/>
    </xf>
    <xf numFmtId="164" fontId="8" fillId="0" borderId="0" xfId="0" applyFont="1" applyProtection="1">
      <alignment horizontal="center" vertical="center" wrapText="1"/>
      <protection locked="false"/>
    </xf>
    <xf numFmtId="164" fontId="8" fillId="0" borderId="1" xfId="0" applyFont="1" applyBorder="1" applyAlignment="1" applyProtection="1">
      <alignment horizontal="left" vertical="top" wrapText="1"/>
      <protection locked="false"/>
    </xf>
    <xf numFmtId="164" fontId="8" fillId="0" borderId="1" xfId="0" applyFont="1" applyBorder="1" applyAlignment="1" applyProtection="1">
      <alignment horizontal="left" vertical="top" wrapText="1" indent="1"/>
      <protection locked="false"/>
    </xf>
    <xf numFmtId="164" fontId="8" fillId="0" borderId="1" xfId="0" quotePrefix="1" applyFont="1" applyBorder="1" applyAlignment="1" applyProtection="1">
      <alignment horizontal="left" vertical="top" wrapText="1"/>
      <protection locked="false"/>
    </xf>
    <xf numFmtId="164" fontId="8" fillId="0" borderId="1" xfId="0" applyFont="1" applyBorder="1" applyAlignment="1">
      <alignment horizontal="center" vertical="top" wrapText="1"/>
    </xf>
    <xf numFmtId="164" fontId="8" fillId="0" borderId="1" xfId="0" applyFont="1" applyBorder="1">
      <alignment horizontal="center" vertical="center" wrapText="1"/>
    </xf>
    <xf numFmtId="164" fontId="18" fillId="0" borderId="1" xfId="0" applyFont="1" applyBorder="1" applyAlignment="1">
      <alignment horizontal="center" vertical="top" wrapText="1"/>
    </xf>
    <xf numFmtId="164" fontId="8" fillId="0" borderId="1" xfId="0" applyFont="1" applyBorder="1" applyAlignment="1" applyProtection="1">
      <alignment horizontal="left" vertical="center" wrapText="1"/>
    </xf>
    <xf numFmtId="164" fontId="8" fillId="0" borderId="1" xfId="0" applyFont="1" applyBorder="1" applyProtection="1">
      <alignment horizontal="center" vertical="center" wrapText="1"/>
    </xf>
    <xf numFmtId="164" fontId="8" fillId="0" borderId="1" xfId="0" applyFont="1" applyBorder="1">
      <alignment horizontal="center" vertical="center" wrapText="1"/>
    </xf>
    <xf numFmtId="164" fontId="15" fillId="6" borderId="18" xfId="0" applyFont="1" applyFill="1" applyBorder="1" applyAlignment="1" applyProtection="1">
      <alignment horizontal="center" vertical="center" wrapText="1"/>
    </xf>
    <xf numFmtId="164" fontId="15" fillId="6" borderId="19" xfId="0" applyFont="1" applyFill="1" applyBorder="1" applyAlignment="1" applyProtection="1">
      <alignment horizontal="center" vertical="center" wrapText="1"/>
    </xf>
    <xf numFmtId="164" fontId="15" fillId="6" borderId="20" xfId="0" applyFont="1" applyFill="1" applyBorder="1" applyAlignment="1" applyProtection="1">
      <alignment horizontal="center" vertical="center" wrapText="1"/>
    </xf>
    <xf numFmtId="164" fontId="15" fillId="6" borderId="19" xfId="0" applyFont="1" applyFill="1" applyBorder="1" applyAlignment="1" applyProtection="1">
      <alignment horizontal="left" vertical="center" wrapText="1"/>
    </xf>
    <xf numFmtId="164" fontId="15" fillId="0" borderId="2" xfId="0" applyFont="1" applyBorder="1" applyAlignment="1" applyProtection="1">
      <alignment vertical="center" wrapText="1"/>
    </xf>
    <xf numFmtId="164" fontId="15" fillId="0" borderId="3" xfId="0" applyFont="1" applyBorder="1" applyAlignment="1" applyProtection="1">
      <alignment vertical="center" wrapText="1"/>
    </xf>
    <xf numFmtId="164" fontId="22" fillId="0" borderId="0" xfId="0" applyFont="1" applyAlignment="1">
      <alignment horizontal="center" vertical="center" wrapText="1"/>
    </xf>
    <xf numFmtId="164" fontId="0" fillId="0" borderId="0" xfId="0" applyFont="1" applyAlignment="1">
      <alignment vertical="center" wrapText="1"/>
    </xf>
    <xf numFmtId="164" fontId="27" fillId="0" borderId="0" xfId="0" applyFont="1" applyAlignment="1">
      <alignment horizontal="center" vertical="center" wrapText="1"/>
    </xf>
    <xf numFmtId="164" fontId="19" fillId="0" borderId="0" xfId="0" applyFont="1" applyAlignment="1">
      <alignment horizontal="justify" vertical="center" wrapText="1"/>
    </xf>
    <xf numFmtId="164" fontId="29" fillId="0" borderId="0" xfId="0" applyFont="1" applyAlignment="1">
      <alignment horizontal="justify" vertical="center" wrapText="1"/>
    </xf>
    <xf numFmtId="164" fontId="30" fillId="0" borderId="0" xfId="0" applyFont="1" applyAlignment="1">
      <alignment horizontal="justify" vertical="center" wrapText="1"/>
    </xf>
    <xf numFmtId="164" fontId="18" fillId="0" borderId="0" xfId="0" applyFont="1" applyAlignment="1">
      <alignment horizontal="justify" vertical="center" wrapText="1"/>
    </xf>
    <xf numFmtId="164" fontId="22" fillId="0" borderId="0" xfId="0" applyFont="1" applyAlignment="1">
      <alignment horizontal="justify" vertical="center" wrapText="1"/>
    </xf>
    <xf numFmtId="164" fontId="8" fillId="0" borderId="1" xfId="0" applyFont="1" applyBorder="1">
      <alignment horizontal="center" vertical="center" wrapText="1"/>
    </xf>
    <xf numFmtId="164" fontId="8" fillId="0" borderId="1" xfId="0" applyFont="1" applyBorder="1" applyProtection="1">
      <alignment horizontal="center" vertical="center" wrapText="1"/>
      <protection locked="false"/>
    </xf>
    <xf numFmtId="2" fontId="8" fillId="4" borderId="1" xfId="6" applyNumberFormat="1" applyFont="1" applyBorder="1" applyAlignment="1">
      <alignment horizontal="center" vertical="center" wrapText="1"/>
    </xf>
    <xf numFmtId="164" fontId="15" fillId="6" borderId="19" xfId="0" applyFont="1" applyFill="1" applyBorder="1" applyAlignment="1" applyProtection="1">
      <alignment horizontal="left" vertical="center" wrapText="1"/>
      <protection locked="false"/>
    </xf>
    <xf numFmtId="164" fontId="9" fillId="0" borderId="0" xfId="0" applyFont="1" applyAlignment="1" applyProtection="1">
      <alignment horizontal="center" vertical="center"/>
    </xf>
    <xf numFmtId="164" fontId="12" fillId="0" borderId="12" xfId="0" applyFont="1" applyFill="1" applyBorder="1" applyAlignment="1" applyProtection="1">
      <alignment horizontal="center" vertical="center"/>
    </xf>
    <xf numFmtId="164" fontId="12" fillId="0" borderId="13" xfId="0" applyFont="1" applyFill="1" applyBorder="1" applyAlignment="1" applyProtection="1">
      <alignment horizontal="center" vertical="center"/>
    </xf>
    <xf numFmtId="164" fontId="12" fillId="0" borderId="14" xfId="0" applyFont="1" applyFill="1" applyBorder="1" applyAlignment="1" applyProtection="1">
      <alignment horizontal="center" vertical="center"/>
    </xf>
    <xf numFmtId="164" fontId="15" fillId="0" borderId="6" xfId="0" applyFont="1" applyBorder="1" applyAlignment="1" applyProtection="1">
      <alignment horizontal="center" vertical="center"/>
    </xf>
    <xf numFmtId="164" fontId="15" fillId="0" borderId="1" xfId="0" applyFont="1" applyBorder="1" applyAlignment="1" applyProtection="1">
      <alignment horizontal="center" vertical="center" wrapText="1"/>
    </xf>
    <xf numFmtId="164" fontId="15" fillId="0" borderId="15" xfId="0" applyFont="1" applyBorder="1" applyAlignment="1" applyProtection="1">
      <alignment horizontal="center" vertical="center" wrapText="1"/>
    </xf>
    <xf numFmtId="49" fontId="15" fillId="0" borderId="16" xfId="0" applyNumberFormat="1" applyFont="1" applyBorder="1" applyAlignment="1" applyProtection="1">
      <alignment horizontal="center" vertical="center"/>
    </xf>
    <xf numFmtId="49" fontId="15" fillId="7" borderId="16" xfId="0" applyNumberFormat="1" applyFont="1" applyFill="1" applyBorder="1" applyAlignment="1" applyProtection="1">
      <alignment horizontal="center" vertical="center"/>
      <protection locked="false"/>
    </xf>
    <xf numFmtId="164" fontId="16" fillId="0" borderId="15" xfId="0" applyFont="1" applyBorder="1" applyAlignment="1" applyProtection="1"/>
    <xf numFmtId="164" fontId="16" fillId="0" borderId="17" xfId="0" applyFont="1" applyBorder="1" applyAlignment="1" applyProtection="1"/>
    <xf numFmtId="164" fontId="15" fillId="0" borderId="5" xfId="0" applyFont="1" applyBorder="1" applyAlignment="1" applyProtection="1">
      <alignment horizontal="left" vertical="center"/>
    </xf>
    <xf numFmtId="164" fontId="15" fillId="0" borderId="12" xfId="0" applyFont="1" applyFill="1" applyBorder="1" applyAlignment="1" applyProtection="1">
      <alignment horizontal="center" vertical="center" wrapText="1"/>
    </xf>
    <xf numFmtId="164" fontId="15" fillId="0" borderId="13" xfId="0" applyFont="1" applyFill="1" applyBorder="1" applyAlignment="1" applyProtection="1">
      <alignment horizontal="center" vertical="center" wrapText="1"/>
    </xf>
    <xf numFmtId="164" fontId="15" fillId="0" borderId="14" xfId="0" applyFont="1" applyFill="1" applyBorder="1" applyAlignment="1" applyProtection="1">
      <alignment horizontal="center" vertical="center" wrapText="1"/>
    </xf>
    <xf numFmtId="164" fontId="15" fillId="0" borderId="16" xfId="0" applyFont="1" applyBorder="1" applyAlignment="1" applyProtection="1">
      <alignment horizontal="center" vertical="center"/>
      <protection locked="false"/>
    </xf>
    <xf numFmtId="164" fontId="15" fillId="0" borderId="0" xfId="0" applyFont="1" applyBorder="1" applyAlignment="1" applyProtection="1">
      <alignment horizontal="left" vertical="center"/>
    </xf>
    <xf numFmtId="164" fontId="15" fillId="0" borderId="3" xfId="0" applyFont="1" applyBorder="1" applyAlignment="1" applyProtection="1">
      <alignment horizontal="left" vertical="center"/>
    </xf>
    <xf numFmtId="164" fontId="15" fillId="0" borderId="2" xfId="0" applyFont="1" applyFill="1" applyBorder="1" applyAlignment="1" applyProtection="1">
      <alignment horizontal="center" vertical="center" wrapText="1"/>
    </xf>
    <xf numFmtId="164" fontId="15" fillId="0" borderId="3" xfId="0" applyFont="1" applyFill="1" applyBorder="1" applyAlignment="1" applyProtection="1">
      <alignment horizontal="center" vertical="center" wrapText="1"/>
    </xf>
    <xf numFmtId="164" fontId="15" fillId="0" borderId="4" xfId="0" applyFont="1" applyFill="1" applyBorder="1" applyAlignment="1" applyProtection="1">
      <alignment horizontal="center" vertical="center" wrapText="1"/>
    </xf>
    <xf numFmtId="164" fontId="15" fillId="0" borderId="7" xfId="0" applyFont="1" applyFill="1" applyBorder="1" applyAlignment="1" applyProtection="1">
      <alignment horizontal="center" vertical="center" wrapText="1"/>
    </xf>
    <xf numFmtId="164" fontId="12" fillId="0" borderId="12" xfId="0" applyFont="1" applyBorder="1" applyAlignment="1" applyProtection="1">
      <alignment horizontal="center" vertical="center"/>
    </xf>
    <xf numFmtId="164" fontId="12" fillId="0" borderId="13" xfId="0" applyFont="1" applyBorder="1" applyAlignment="1" applyProtection="1">
      <alignment horizontal="center" vertical="center"/>
    </xf>
    <xf numFmtId="164" fontId="12" fillId="0" borderId="14" xfId="0" applyFont="1" applyBorder="1" applyAlignment="1" applyProtection="1">
      <alignment horizontal="center" vertical="center"/>
    </xf>
    <xf numFmtId="164" fontId="15" fillId="0" borderId="0" xfId="0" applyFont="1" applyBorder="1" applyAlignment="1" applyProtection="1">
      <alignment horizontal="center" vertical="center"/>
    </xf>
    <xf numFmtId="0" fontId="15" fillId="6" borderId="12" xfId="0" applyNumberFormat="1" applyFont="1" applyFill="1" applyBorder="1" applyAlignment="1" applyProtection="1">
      <alignment horizontal="center" vertical="center" wrapText="1"/>
    </xf>
    <xf numFmtId="0" fontId="15" fillId="6" borderId="13" xfId="0" applyNumberFormat="1" applyFont="1" applyFill="1" applyBorder="1" applyAlignment="1" applyProtection="1">
      <alignment horizontal="center" vertical="center" wrapText="1"/>
    </xf>
    <xf numFmtId="0" fontId="15" fillId="6" borderId="14" xfId="0" applyNumberFormat="1" applyFont="1" applyFill="1" applyBorder="1" applyAlignment="1" applyProtection="1">
      <alignment horizontal="center" vertical="center" wrapText="1"/>
    </xf>
    <xf numFmtId="164" fontId="15" fillId="6" borderId="8" xfId="0" applyFont="1" applyFill="1" applyBorder="1" applyAlignment="1" applyProtection="1">
      <alignment horizontal="center" vertical="center" wrapText="1"/>
    </xf>
    <xf numFmtId="164" fontId="15" fillId="6" borderId="11" xfId="0" applyFont="1" applyFill="1" applyBorder="1" applyAlignment="1" applyProtection="1">
      <alignment horizontal="center" vertical="center" wrapText="1"/>
    </xf>
    <xf numFmtId="164" fontId="15" fillId="6" borderId="9" xfId="0" applyFont="1" applyFill="1" applyBorder="1" applyAlignment="1" applyProtection="1">
      <alignment horizontal="center" vertical="center" wrapText="1"/>
    </xf>
    <xf numFmtId="164" fontId="15" fillId="0" borderId="12" xfId="0" applyFont="1" applyBorder="1" applyAlignment="1" applyProtection="1">
      <alignment horizontal="center" vertical="center" wrapText="1"/>
    </xf>
    <xf numFmtId="164" fontId="15" fillId="0" borderId="14" xfId="0" applyFont="1" applyBorder="1" applyAlignment="1" applyProtection="1">
      <alignment horizontal="center" vertical="center" wrapText="1"/>
    </xf>
    <xf numFmtId="164" fontId="8" fillId="0" borderId="0" xfId="0" applyFont="1" applyAlignment="1" applyProtection="1">
      <alignment horizontal="left" vertical="center"/>
    </xf>
    <xf numFmtId="164" fontId="12" fillId="0" borderId="29" xfId="0" applyFont="1" applyBorder="1" applyAlignment="1" applyProtection="1">
      <alignment horizontal="left" vertical="center"/>
    </xf>
    <xf numFmtId="164" fontId="12" fillId="0" borderId="0" xfId="0" applyFont="1" applyBorder="1" applyAlignment="1" applyProtection="1">
      <alignment horizontal="left" vertical="center"/>
    </xf>
    <xf numFmtId="164" fontId="15" fillId="6" borderId="19" xfId="0" applyFont="1" applyFill="1" applyBorder="1" applyAlignment="1" applyProtection="1">
      <alignment horizontal="right" vertical="center" wrapText="1"/>
    </xf>
    <xf numFmtId="164" fontId="10" fillId="0" borderId="0" xfId="0" applyFont="1" applyAlignment="1" applyProtection="1">
      <alignment horizontal="center" vertical="center"/>
    </xf>
    <xf numFmtId="164" fontId="15" fillId="0" borderId="21" xfId="0" applyFont="1" applyBorder="1" applyAlignment="1" applyProtection="1">
      <alignment horizontal="center" vertical="center" wrapText="1"/>
    </xf>
    <xf numFmtId="164" fontId="15" fillId="0" borderId="21" xfId="0" applyFont="1" applyBorder="1" applyAlignment="1" applyProtection="1">
      <alignment horizontal="center" vertical="center"/>
    </xf>
    <xf numFmtId="164" fontId="15" fillId="7" borderId="17" xfId="0" applyFont="1" applyFill="1" applyBorder="1" applyAlignment="1" applyProtection="1">
      <alignment horizontal="left" wrapText="1"/>
      <protection locked="false"/>
    </xf>
    <xf numFmtId="164" fontId="15" fillId="7" borderId="22" xfId="0" applyFont="1" applyFill="1" applyBorder="1" applyAlignment="1" applyProtection="1">
      <alignment horizontal="left" wrapText="1"/>
      <protection locked="false"/>
    </xf>
    <xf numFmtId="164" fontId="15" fillId="7" borderId="25" xfId="0" applyFont="1" applyFill="1" applyBorder="1" applyAlignment="1" applyProtection="1">
      <alignment horizontal="left" wrapText="1"/>
      <protection locked="false"/>
    </xf>
    <xf numFmtId="164" fontId="15" fillId="7" borderId="26" xfId="0" applyFont="1" applyFill="1" applyBorder="1" applyAlignment="1" applyProtection="1">
      <alignment horizontal="left" wrapText="1"/>
      <protection locked="false"/>
    </xf>
    <xf numFmtId="164" fontId="16" fillId="0" borderId="15" xfId="0" applyFont="1" applyBorder="1" applyAlignment="1" applyProtection="1">
      <alignment horizontal="center"/>
    </xf>
    <xf numFmtId="164" fontId="16" fillId="0" borderId="17" xfId="0" applyFont="1" applyBorder="1" applyAlignment="1" applyProtection="1">
      <alignment horizontal="center"/>
    </xf>
    <xf numFmtId="164" fontId="15" fillId="0" borderId="12" xfId="0" applyFont="1" applyBorder="1" applyAlignment="1" applyProtection="1">
      <alignment horizontal="center" vertical="center"/>
    </xf>
    <xf numFmtId="164" fontId="15" fillId="0" borderId="13" xfId="0" applyFont="1" applyBorder="1" applyAlignment="1" applyProtection="1">
      <alignment horizontal="center" vertical="center"/>
    </xf>
    <xf numFmtId="164" fontId="15" fillId="0" borderId="14" xfId="0" applyFont="1" applyBorder="1" applyAlignment="1" applyProtection="1">
      <alignment horizontal="center" vertical="center"/>
    </xf>
    <xf numFmtId="164" fontId="15" fillId="0" borderId="2" xfId="0" applyFont="1" applyBorder="1" applyAlignment="1" applyProtection="1">
      <alignment horizontal="left" vertical="center"/>
    </xf>
    <xf numFmtId="164" fontId="15" fillId="0" borderId="10" xfId="0" applyFont="1" applyBorder="1" applyAlignment="1" applyProtection="1">
      <alignment horizontal="left" vertical="center"/>
    </xf>
    <xf numFmtId="164" fontId="15" fillId="0" borderId="11" xfId="0" applyFont="1" applyBorder="1" applyAlignment="1" applyProtection="1">
      <alignment horizontal="left" vertical="center"/>
    </xf>
    <xf numFmtId="164" fontId="15" fillId="0" borderId="2" xfId="0" applyFont="1" applyBorder="1" applyAlignment="1" applyProtection="1">
      <alignment horizontal="center" vertical="center" wrapText="1"/>
    </xf>
    <xf numFmtId="164" fontId="15" fillId="0" borderId="3" xfId="0" applyFont="1" applyBorder="1" applyAlignment="1" applyProtection="1">
      <alignment horizontal="center" vertical="center" wrapText="1"/>
    </xf>
    <xf numFmtId="164" fontId="15" fillId="0" borderId="2" xfId="0" applyFont="1" applyFill="1" applyBorder="1" applyAlignment="1" applyProtection="1">
      <alignment horizontal="left" vertical="center"/>
    </xf>
    <xf numFmtId="164" fontId="15" fillId="0" borderId="0" xfId="0" applyFont="1" applyFill="1" applyBorder="1" applyAlignment="1" applyProtection="1">
      <alignment horizontal="left" vertical="center"/>
    </xf>
    <xf numFmtId="164" fontId="15" fillId="0" borderId="3" xfId="0" applyFont="1" applyFill="1" applyBorder="1" applyAlignment="1" applyProtection="1">
      <alignment horizontal="left" vertical="center"/>
    </xf>
    <xf numFmtId="164" fontId="15" fillId="0" borderId="2" xfId="0" applyFont="1" applyBorder="1" applyAlignment="1" applyProtection="1">
      <alignment horizontal="left" vertical="center" wrapText="1"/>
    </xf>
    <xf numFmtId="164" fontId="15" fillId="0" borderId="0" xfId="0" applyFont="1" applyBorder="1" applyAlignment="1" applyProtection="1">
      <alignment horizontal="left" vertical="center" wrapText="1"/>
    </xf>
    <xf numFmtId="164" fontId="15" fillId="0" borderId="2" xfId="0" applyFont="1" applyBorder="1" applyAlignment="1" applyProtection="1">
      <alignment horizontal="center" vertical="center"/>
    </xf>
    <xf numFmtId="164" fontId="15" fillId="0" borderId="3" xfId="0" applyFont="1" applyBorder="1" applyAlignment="1" applyProtection="1">
      <alignment horizontal="center" vertical="center"/>
    </xf>
    <xf numFmtId="164" fontId="15" fillId="0" borderId="0" xfId="0" quotePrefix="1" applyFont="1" applyBorder="1" applyAlignment="1" applyProtection="1">
      <alignment horizontal="left" vertical="center"/>
    </xf>
    <xf numFmtId="164" fontId="15" fillId="0" borderId="2" xfId="0" applyFont="1" applyFill="1" applyBorder="1" applyAlignment="1" applyProtection="1">
      <alignment horizontal="left" vertical="center" wrapText="1"/>
    </xf>
    <xf numFmtId="164" fontId="15" fillId="0" borderId="0" xfId="0" applyFont="1" applyFill="1" applyBorder="1" applyAlignment="1" applyProtection="1">
      <alignment horizontal="left" vertical="center" wrapText="1"/>
    </xf>
    <xf numFmtId="164" fontId="15" fillId="0" borderId="3" xfId="0" applyFont="1" applyFill="1" applyBorder="1" applyAlignment="1" applyProtection="1">
      <alignment horizontal="left" vertical="center" wrapText="1"/>
    </xf>
    <xf numFmtId="164" fontId="15" fillId="0" borderId="10" xfId="0" applyFont="1" applyBorder="1" applyAlignment="1" applyProtection="1">
      <alignment horizontal="center" wrapText="1"/>
    </xf>
    <xf numFmtId="164" fontId="15" fillId="0" borderId="28" xfId="0" applyFont="1" applyBorder="1" applyAlignment="1" applyProtection="1">
      <alignment horizontal="center" wrapText="1"/>
    </xf>
    <xf numFmtId="164" fontId="15" fillId="0" borderId="2" xfId="0" applyFont="1" applyBorder="1" applyAlignment="1" applyProtection="1">
      <alignment horizontal="center" wrapText="1"/>
    </xf>
    <xf numFmtId="164" fontId="15" fillId="0" borderId="3" xfId="0" applyFont="1" applyBorder="1" applyAlignment="1" applyProtection="1">
      <alignment horizontal="center" wrapText="1"/>
    </xf>
    <xf numFmtId="164" fontId="8" fillId="0" borderId="6" xfId="0" applyFont="1" applyBorder="1" applyAlignment="1">
      <alignment horizontal="center" vertical="top" wrapText="1"/>
    </xf>
    <xf numFmtId="164" fontId="8" fillId="0" borderId="21" xfId="0" applyFont="1" applyBorder="1" applyAlignment="1">
      <alignment horizontal="center" vertical="top" wrapText="1"/>
    </xf>
    <xf numFmtId="164" fontId="8" fillId="0" borderId="15" xfId="0" applyFont="1" applyBorder="1" applyAlignment="1">
      <alignment horizontal="center" vertical="top" wrapText="1"/>
    </xf>
    <xf numFmtId="164" fontId="8" fillId="0" borderId="22" xfId="0" applyFont="1" applyBorder="1" applyAlignment="1">
      <alignment horizontal="center" vertical="top" wrapText="1"/>
    </xf>
    <xf numFmtId="164" fontId="8" fillId="0" borderId="1" xfId="0" applyFont="1" applyBorder="1" applyAlignment="1" applyProtection="1">
      <alignment horizontal="center" vertical="center" wrapText="1"/>
    </xf>
    <xf numFmtId="0" fontId="22" fillId="0" borderId="0" xfId="1" applyFont="1" applyAlignment="1" applyProtection="1">
      <alignment horizontal="center" vertical="center" wrapText="1"/>
    </xf>
    <xf numFmtId="0" fontId="8" fillId="0" borderId="5" xfId="3" applyFont="1" applyBorder="1" applyAlignment="1" applyProtection="1">
      <alignment horizontal="right" vertical="center" wrapText="1"/>
    </xf>
    <xf numFmtId="164" fontId="8" fillId="0" borderId="1" xfId="0" applyFont="1" applyBorder="1" applyAlignment="1">
      <alignment horizontal="center" vertical="top" wrapText="1"/>
    </xf>
    <xf numFmtId="164" fontId="8" fillId="0" borderId="6" xfId="0" applyFont="1" applyBorder="1" applyAlignment="1">
      <alignment horizontal="center" vertical="center" textRotation="90" wrapText="1"/>
    </xf>
    <xf numFmtId="164" fontId="8" fillId="0" borderId="27" xfId="0" applyFont="1" applyBorder="1" applyAlignment="1">
      <alignment horizontal="center" vertical="center" textRotation="90" wrapText="1"/>
    </xf>
    <xf numFmtId="164" fontId="8" fillId="0" borderId="21" xfId="0" applyFont="1" applyBorder="1" applyAlignment="1">
      <alignment horizontal="center" vertical="center" textRotation="90" wrapText="1"/>
    </xf>
    <xf numFmtId="164" fontId="8" fillId="0" borderId="6" xfId="0" applyFont="1" applyBorder="1" applyAlignment="1">
      <alignment horizontal="center" vertical="center" wrapText="1"/>
    </xf>
    <xf numFmtId="164" fontId="8" fillId="0" borderId="27" xfId="0" applyFont="1" applyBorder="1" applyAlignment="1">
      <alignment horizontal="center" vertical="center" wrapText="1"/>
    </xf>
    <xf numFmtId="164" fontId="8" fillId="0" borderId="21" xfId="0" applyFont="1" applyBorder="1" applyAlignment="1">
      <alignment horizontal="center" vertical="center" wrapText="1"/>
    </xf>
    <xf numFmtId="164" fontId="8" fillId="0" borderId="27" xfId="0" applyFont="1" applyBorder="1" applyAlignment="1">
      <alignment horizontal="center" vertical="top" wrapText="1"/>
    </xf>
    <xf numFmtId="164" fontId="22" fillId="0" borderId="0" xfId="0" applyFont="1" applyAlignment="1">
      <alignment horizontal="center" vertical="center" wrapText="1"/>
    </xf>
    <xf numFmtId="164" fontId="8" fillId="0" borderId="5" xfId="0" applyFont="1" applyBorder="1" applyAlignment="1">
      <alignment horizontal="right" vertical="center" wrapText="1"/>
    </xf>
    <xf numFmtId="164" fontId="8" fillId="0" borderId="1" xfId="0" applyFont="1" applyBorder="1">
      <alignment horizontal="center" vertical="center" wrapText="1"/>
    </xf>
    <xf numFmtId="164" fontId="8" fillId="0" borderId="17" xfId="0" applyFont="1" applyBorder="1" applyAlignment="1">
      <alignment horizontal="center" vertical="top" wrapText="1"/>
    </xf>
    <xf numFmtId="164" fontId="22" fillId="0" borderId="0" xfId="0" applyFont="1" applyAlignment="1" applyProtection="1">
      <alignment horizontal="center" vertical="top" wrapText="1"/>
      <protection locked="false"/>
    </xf>
    <xf numFmtId="164" fontId="8" fillId="0" borderId="5" xfId="0" applyFont="1" applyBorder="1" applyAlignment="1" applyProtection="1">
      <alignment horizontal="right" wrapText="1"/>
      <protection locked="false"/>
    </xf>
    <xf numFmtId="164" fontId="8" fillId="0" borderId="1" xfId="0" applyFont="1" applyBorder="1" applyProtection="1">
      <alignment horizontal="center" vertical="center" wrapText="1"/>
      <protection locked="false"/>
    </xf>
    <xf numFmtId="164" fontId="8" fillId="0" borderId="1" xfId="0" applyFont="1" applyBorder="1" applyAlignment="1" applyProtection="1">
      <alignment horizontal="center" vertical="center" textRotation="90" wrapText="1"/>
      <protection locked="false"/>
    </xf>
    <xf numFmtId="164" fontId="8" fillId="0" borderId="1" xfId="0" applyFont="1" applyBorder="1" applyAlignment="1">
      <alignment horizontal="center" vertical="center" textRotation="90" wrapText="1"/>
    </xf>
    <xf numFmtId="164" fontId="21" fillId="0" borderId="0" xfId="0" applyFont="1" applyAlignment="1">
      <alignment horizontal="center" vertical="top" wrapText="1"/>
    </xf>
    <xf numFmtId="164" fontId="21" fillId="0" borderId="0" xfId="0" applyFont="1" applyAlignment="1" applyProtection="1">
      <alignment horizontal="center" vertical="center" wrapText="1"/>
      <protection locked="false"/>
    </xf>
    <xf numFmtId="164" fontId="0" fillId="0" borderId="5" xfId="0" applyBorder="1" applyAlignment="1">
      <alignment horizontal="center" vertical="center" wrapText="1"/>
    </xf>
    <xf numFmtId="164" fontId="0" fillId="0" borderId="5" xfId="0" applyBorder="1" applyAlignment="1" applyProtection="1">
      <alignment horizontal="center" wrapText="1"/>
      <protection locked="false"/>
    </xf>
    <xf numFmtId="164" fontId="21" fillId="0" borderId="0" xfId="0" applyFont="1" applyBorder="1" applyAlignment="1">
      <alignment horizontal="center" vertical="center" wrapText="1"/>
    </xf>
    <xf numFmtId="164" fontId="21" fillId="0" borderId="5" xfId="0" applyFont="1" applyBorder="1" applyAlignment="1" applyProtection="1">
      <alignment horizontal="center" vertical="center" wrapText="1"/>
      <protection locked="false"/>
    </xf>
    <xf numFmtId="164" fontId="8" fillId="0" borderId="15" xfId="0" applyFont="1" applyBorder="1" applyAlignment="1">
      <alignment horizontal="left" vertical="center" wrapText="1"/>
    </xf>
    <xf numFmtId="164" fontId="8" fillId="0" borderId="22" xfId="0" applyFont="1" applyBorder="1" applyAlignment="1">
      <alignment horizontal="left" vertical="center" wrapText="1"/>
    </xf>
    <xf numFmtId="164" fontId="8" fillId="0" borderId="15" xfId="0" applyFont="1" applyBorder="1" applyAlignment="1">
      <alignment horizontal="left" vertical="top" wrapText="1" indent="1"/>
    </xf>
    <xf numFmtId="164" fontId="8" fillId="0" borderId="22" xfId="0" applyFont="1" applyBorder="1" applyAlignment="1">
      <alignment horizontal="left" vertical="top" wrapText="1" indent="1"/>
    </xf>
    <xf numFmtId="164" fontId="15" fillId="0" borderId="0" xfId="0" applyFont="1" applyAlignment="1">
      <alignment horizontal="left" vertical="top" wrapText="1"/>
    </xf>
    <xf numFmtId="164" fontId="8" fillId="0" borderId="15" xfId="0" applyFont="1" applyBorder="1">
      <alignment horizontal="center" vertical="center" wrapText="1"/>
    </xf>
    <xf numFmtId="164" fontId="8" fillId="0" borderId="22" xfId="0" applyFont="1" applyBorder="1">
      <alignment horizontal="center" vertical="center" wrapText="1"/>
    </xf>
    <xf numFmtId="164" fontId="31" fillId="0" borderId="0" xfId="0" applyFont="1" applyAlignment="1">
      <alignment horizontal="center" vertical="center" wrapText="1"/>
    </xf>
    <xf numFmtId="164" fontId="18" fillId="0" borderId="6" xfId="0" applyFont="1" applyBorder="1" applyAlignment="1">
      <alignment horizontal="center" vertical="top" wrapText="1"/>
    </xf>
    <xf numFmtId="164" fontId="18" fillId="0" borderId="27" xfId="0" applyFont="1" applyBorder="1" applyAlignment="1">
      <alignment horizontal="center" vertical="top" wrapText="1"/>
    </xf>
    <xf numFmtId="164" fontId="18" fillId="0" borderId="5" xfId="0" applyFont="1" applyBorder="1" applyAlignment="1">
      <alignment horizontal="right" wrapText="1"/>
    </xf>
    <xf numFmtId="164" fontId="18" fillId="0" borderId="1" xfId="0" applyFont="1" applyBorder="1" applyAlignment="1">
      <alignment horizontal="center" vertical="top" wrapText="1"/>
    </xf>
    <xf numFmtId="164" fontId="8" fillId="0" borderId="23" xfId="0" applyFont="1" applyBorder="1" applyAlignment="1">
      <alignment horizontal="center" vertical="center" wrapText="1"/>
    </xf>
    <xf numFmtId="164" fontId="8" fillId="0" borderId="24" xfId="0" applyFont="1" applyBorder="1" applyAlignment="1">
      <alignment horizontal="center" vertical="center" wrapText="1"/>
    </xf>
    <xf numFmtId="164" fontId="8" fillId="0" borderId="2" xfId="0" applyFont="1" applyBorder="1" applyAlignment="1">
      <alignment horizontal="center" vertical="center" wrapText="1"/>
    </xf>
    <xf numFmtId="164" fontId="8" fillId="0" borderId="3" xfId="0" applyFont="1" applyBorder="1" applyAlignment="1">
      <alignment horizontal="center" vertical="center" wrapText="1"/>
    </xf>
    <xf numFmtId="164" fontId="8" fillId="0" borderId="4"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23" xfId="0" applyFont="1" applyBorder="1" applyAlignment="1">
      <alignment horizontal="center" vertical="top" wrapText="1"/>
    </xf>
    <xf numFmtId="164" fontId="8" fillId="0" borderId="4" xfId="0" applyFont="1" applyBorder="1" applyAlignment="1">
      <alignment horizontal="center" vertical="top" wrapText="1"/>
    </xf>
  </cellXfs>
  <cellStyles count="8">
    <cellStyle name="ЗАГОЛОВОК" xfId="1"/>
    <cellStyle name="Нейтральный" xfId="2" builtinId="28" customBuiltin="1"/>
    <cellStyle name="Обычный" xfId="0" builtinId="0" customBuiltin="1"/>
    <cellStyle name="ОКЕИ" xfId="3"/>
    <cellStyle name="Ошибка граф" xfId="4"/>
    <cellStyle name="Ошибка строки" xfId="5"/>
    <cellStyle name="Расчетная ячейка" xfId="6"/>
    <cellStyle name="Хороший" xfId="7" builtinId="26" customBuiltin="1"/>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defaultTableStyle="TableStyleMedium9" defaultPivotStyle="PivotStyleLight16"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calcChain" Target="calcChain.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sharedStrings" Target="sharedStrings.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9" Type="http://schemas.openxmlformats.org/officeDocument/2006/relationships/worksheet" Target="worksheets/sheet5.xml"/><Relationship Id="rId10" Type="http://schemas.openxmlformats.org/officeDocument/2006/relationships/worksheet" Target="worksheets/sheet6.xml"/><Relationship Id="rId11" Type="http://schemas.openxmlformats.org/officeDocument/2006/relationships/worksheet" Target="worksheets/sheet7.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false">
              <a:srgbClr val="000000">
                <a:alpha val="38000"/>
              </a:srgbClr>
            </a:outerShdw>
          </a:effectLst>
        </a:effectStyle>
        <a:effectStyle>
          <a:effectLst>
            <a:outerShdw blurRad="40000" dist="23000" dir="5400000" rotWithShape="false">
              <a:srgbClr val="000000">
                <a:alpha val="35000"/>
              </a:srgbClr>
            </a:outerShdw>
          </a:effectLst>
        </a:effectStyle>
        <a:effectStyle>
          <a:effectLst>
            <a:outerShdw blurRad="40000" dist="23000" dir="5400000" rotWithShape="false">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gto.ru/" TargetMode="External"/><Relationship Id="rId1" Type="http://schemas.openxmlformats.org/officeDocument/2006/relationships/hyperlink" Target="http://www.gt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sheetPr codeName="Лист1"/>
  <dimension ref="A1:R34"/>
  <sheetViews>
    <sheetView showGridLines="false" showZeros="false" tabSelected="1" topLeftCell="A2" zoomScale="85" zoomScaleNormal="85" workbookViewId="0">
      <selection activeCell="G27" sqref="G27:Q27"/>
    </sheetView>
  </sheetViews>
  <sheetFormatPr defaultColWidth="9" defaultRowHeight="10.2"/>
  <cols>
    <col min="1" max="1" width="3.28515625" style="5" customWidth="1"/>
    <col min="2" max="2" width="8.85546875" style="5" customWidth="1"/>
    <col min="3" max="3" width="7.140625" style="5" customWidth="1"/>
    <col min="4" max="4" width="5.85546875" style="5" customWidth="1"/>
    <col min="5" max="5" width="10.85546875" style="5" customWidth="1"/>
    <col min="6" max="6" width="14.42578125" style="5" customWidth="1"/>
    <col min="7" max="7" width="17.85546875" style="5" customWidth="1"/>
    <col min="8" max="8" width="10.85546875" style="5" customWidth="1"/>
    <col min="9" max="9" width="22.42578125" style="5" customWidth="1"/>
    <col min="10" max="10" width="4.7109375" style="5" customWidth="1"/>
    <col min="11" max="11" width="18.42578125" style="5" customWidth="1"/>
    <col min="12" max="12" width="5.28515625" style="5" customWidth="1"/>
    <col min="13" max="13" width="15" style="5" customWidth="1"/>
    <col min="14" max="14" width="5.85546875" style="5" customWidth="1"/>
    <col min="15" max="15" width="4.28515625" style="5" customWidth="1"/>
    <col min="16" max="16" width="17.5703125" style="5" customWidth="1"/>
    <col min="17" max="17" width="2" style="5" customWidth="1"/>
    <col min="18" max="18" width="0.85546875" style="5" hidden="1" customWidth="1"/>
    <col min="19" max="16384" width="9" style="5"/>
  </cols>
  <sheetData>
    <row r="1" spans="1:18" s="2" customFormat="1" ht="4.8" hidden="1" thickBot="1">
      <c r="A1" s="84"/>
      <c r="B1" s="84"/>
      <c r="C1" s="84"/>
      <c r="D1" s="84"/>
      <c r="E1" s="84"/>
      <c r="F1" s="84"/>
      <c r="G1" s="84"/>
      <c r="H1" s="84"/>
      <c r="I1" s="84"/>
      <c r="J1" s="84"/>
      <c r="K1" s="84"/>
      <c r="L1" s="84"/>
      <c r="M1" s="84"/>
      <c r="N1" s="84"/>
      <c r="O1" s="84"/>
      <c r="P1" s="84"/>
      <c r="Q1" s="84"/>
      <c r="R1" s="84"/>
    </row>
    <row r="2" spans="1:18" customFormat="false" ht="15" customHeight="1" thickBot="1">
      <c r="A2" s="3"/>
      <c r="B2" s="3"/>
      <c r="C2" s="3"/>
      <c r="D2" s="106" t="s">
        <v>0</v>
      </c>
      <c r="E2" s="107"/>
      <c r="F2" s="107"/>
      <c r="G2" s="107"/>
      <c r="H2" s="107"/>
      <c r="I2" s="107"/>
      <c r="J2" s="107"/>
      <c r="K2" s="107"/>
      <c r="L2" s="107"/>
      <c r="M2" s="107"/>
      <c r="N2" s="108"/>
      <c r="O2" s="119" t="s">
        <v>194</v>
      </c>
      <c r="P2" s="120"/>
      <c r="Q2" s="4"/>
      <c r="R2" s="122"/>
    </row>
    <row r="3" spans="15:18" s="6" customFormat="1" ht="11.4" customHeight="1">
      <c r="O3" s="118" t="s">
        <v>195</v>
      </c>
      <c r="P3" s="118"/>
      <c r="R3" s="122"/>
    </row>
    <row r="4" spans="1:18" customFormat="false" ht="12" customHeight="1">
      <c r="A4" s="7"/>
      <c r="B4" s="7"/>
      <c r="C4" s="7"/>
      <c r="D4" s="109"/>
      <c r="E4" s="109"/>
      <c r="F4" s="109"/>
      <c r="G4" s="109"/>
      <c r="H4" s="109"/>
      <c r="I4" s="109"/>
      <c r="J4" s="109"/>
      <c r="K4" s="109"/>
      <c r="L4" s="109"/>
      <c r="M4" s="109"/>
      <c r="N4" s="109"/>
      <c r="O4" s="100" t="s">
        <v>196</v>
      </c>
      <c r="P4" s="100"/>
      <c r="Q4" s="8"/>
      <c r="R4" s="122"/>
    </row>
    <row r="5" spans="18:18" customFormat="false" ht="0.6" customHeight="1" thickBot="1">
      <c r="R5" s="122"/>
    </row>
    <row r="6" spans="3:18" customFormat="false" ht="38.4" customHeight="1" thickBot="1">
      <c r="C6" s="110" t="s">
        <v>138</v>
      </c>
      <c r="D6" s="111"/>
      <c r="E6" s="111"/>
      <c r="F6" s="111"/>
      <c r="G6" s="111"/>
      <c r="H6" s="111"/>
      <c r="I6" s="111"/>
      <c r="J6" s="111"/>
      <c r="K6" s="111"/>
      <c r="L6" s="111"/>
      <c r="M6" s="111"/>
      <c r="N6" s="111"/>
      <c r="O6" s="112"/>
      <c r="P6" s="9"/>
      <c r="Q6" s="9"/>
      <c r="R6" s="122"/>
    </row>
    <row r="7" spans="18:18" customFormat="false" ht="4.5" customHeight="1">
      <c r="R7" s="122"/>
    </row>
    <row r="8" spans="18:18" customFormat="false" ht="6" customHeight="1" thickBot="1">
      <c r="R8" s="122"/>
    </row>
    <row r="9" spans="5:18" s="10" customFormat="1" ht="27" customHeight="1">
      <c r="E9" s="113" t="s">
        <v>18</v>
      </c>
      <c r="F9" s="114"/>
      <c r="G9" s="114"/>
      <c r="H9" s="114"/>
      <c r="I9" s="114"/>
      <c r="J9" s="114"/>
      <c r="K9" s="114"/>
      <c r="L9" s="114"/>
      <c r="M9" s="115"/>
      <c r="N9" s="11"/>
      <c r="O9" s="12"/>
      <c r="P9" s="12"/>
      <c r="Q9" s="12"/>
      <c r="R9" s="122"/>
    </row>
    <row r="10" spans="5:18" s="10" customFormat="1" ht="12.75" customHeight="1" thickBot="1">
      <c r="E10" s="66"/>
      <c r="F10" s="67"/>
      <c r="G10" s="67"/>
      <c r="H10" s="121" t="s">
        <v>290</v>
      </c>
      <c r="I10" s="121"/>
      <c r="J10" s="83" t="str">
        <v>25</v>
      </c>
      <c r="K10" s="69" t="s">
        <v>289</v>
      </c>
      <c r="L10" s="67"/>
      <c r="M10" s="68"/>
      <c r="N10" s="11"/>
      <c r="O10" s="13"/>
      <c r="P10" s="13"/>
      <c r="Q10" s="13"/>
      <c r="R10" s="122"/>
    </row>
    <row r="11" spans="18:18" customFormat="false" ht="4.5" customHeight="1" thickBot="1">
      <c r="R11" s="122"/>
    </row>
    <row r="12" spans="1:18" s="1" customFormat="1" ht="13.8" thickBot="1">
      <c r="A12" s="131" t="s">
        <v>1</v>
      </c>
      <c r="B12" s="132"/>
      <c r="C12" s="132"/>
      <c r="D12" s="132"/>
      <c r="E12" s="132"/>
      <c r="F12" s="132"/>
      <c r="G12" s="132"/>
      <c r="H12" s="132"/>
      <c r="I12" s="133"/>
      <c r="J12" s="116" t="s">
        <v>2</v>
      </c>
      <c r="K12" s="117"/>
      <c r="M12" s="85" t="s">
        <v>19</v>
      </c>
      <c r="N12" s="86"/>
      <c r="O12" s="86"/>
      <c r="P12" s="87"/>
      <c r="Q12" s="14"/>
      <c r="R12" s="122"/>
    </row>
    <row r="13" spans="1:18" s="1" customFormat="1" ht="13.2">
      <c r="A13" s="135" t="s">
        <v>198</v>
      </c>
      <c r="B13" s="136"/>
      <c r="C13" s="136"/>
      <c r="D13" s="136"/>
      <c r="E13" s="136"/>
      <c r="F13" s="136"/>
      <c r="G13" s="136"/>
      <c r="H13" s="136"/>
      <c r="I13" s="136"/>
      <c r="J13" s="150" t="s">
        <v>139</v>
      </c>
      <c r="K13" s="151"/>
      <c r="M13" s="15"/>
      <c r="N13" s="15"/>
      <c r="O13" s="15"/>
      <c r="P13" s="15"/>
      <c r="Q13" s="15"/>
      <c r="R13" s="122"/>
    </row>
    <row r="14" spans="1:18" s="1" customFormat="1" ht="13.2">
      <c r="A14" s="139" t="s">
        <v>199</v>
      </c>
      <c r="B14" s="140"/>
      <c r="C14" s="140"/>
      <c r="D14" s="140"/>
      <c r="E14" s="140"/>
      <c r="F14" s="140"/>
      <c r="G14" s="140"/>
      <c r="H14" s="140"/>
      <c r="I14" s="141"/>
      <c r="J14" s="152"/>
      <c r="K14" s="153"/>
      <c r="M14" s="109" t="s">
        <v>3</v>
      </c>
      <c r="N14" s="109"/>
      <c r="O14" s="109"/>
      <c r="P14" s="109"/>
      <c r="Q14" s="8"/>
      <c r="R14" s="122"/>
    </row>
    <row r="15" spans="1:18" s="1" customFormat="1" ht="13.2">
      <c r="A15" s="139" t="s">
        <v>200</v>
      </c>
      <c r="B15" s="140"/>
      <c r="C15" s="140"/>
      <c r="D15" s="140"/>
      <c r="E15" s="140"/>
      <c r="F15" s="140"/>
      <c r="G15" s="140"/>
      <c r="H15" s="140"/>
      <c r="I15" s="141"/>
      <c r="J15" s="152"/>
      <c r="K15" s="153"/>
      <c r="M15" s="109" t="s">
        <v>5</v>
      </c>
      <c r="N15" s="109"/>
      <c r="O15" s="109"/>
      <c r="P15" s="109"/>
      <c r="Q15" s="8"/>
      <c r="R15" s="122"/>
    </row>
    <row r="16" spans="1:18" s="1" customFormat="1" ht="28.2" customHeight="1">
      <c r="A16" s="147" t="s">
        <v>201</v>
      </c>
      <c r="B16" s="140"/>
      <c r="C16" s="140"/>
      <c r="D16" s="140"/>
      <c r="E16" s="140"/>
      <c r="F16" s="140"/>
      <c r="G16" s="140"/>
      <c r="H16" s="140"/>
      <c r="I16" s="141"/>
      <c r="J16" s="152"/>
      <c r="K16" s="153"/>
      <c r="M16" s="109" t="s">
        <v>197</v>
      </c>
      <c r="N16" s="109"/>
      <c r="O16" s="109"/>
      <c r="P16" s="109"/>
      <c r="Q16" s="8"/>
      <c r="R16" s="122"/>
    </row>
    <row r="17" spans="1:18" s="1" customFormat="1" ht="28.2" customHeight="1">
      <c r="A17" s="147" t="s">
        <v>202</v>
      </c>
      <c r="B17" s="148"/>
      <c r="C17" s="148"/>
      <c r="D17" s="148"/>
      <c r="E17" s="148"/>
      <c r="F17" s="148"/>
      <c r="G17" s="148"/>
      <c r="H17" s="148"/>
      <c r="I17" s="149"/>
      <c r="J17" s="152"/>
      <c r="K17" s="153"/>
      <c r="M17" s="109" t="s">
        <v>7</v>
      </c>
      <c r="N17" s="109"/>
      <c r="O17" s="109"/>
      <c r="P17" s="109"/>
      <c r="Q17" s="8"/>
      <c r="R17" s="122"/>
    </row>
    <row r="18" spans="1:18" s="1" customFormat="1" ht="7.8" customHeight="1">
      <c r="A18" s="16"/>
      <c r="B18" s="146"/>
      <c r="C18" s="100"/>
      <c r="D18" s="100"/>
      <c r="E18" s="100"/>
      <c r="F18" s="100"/>
      <c r="G18" s="100"/>
      <c r="H18" s="100"/>
      <c r="I18" s="100"/>
      <c r="J18" s="144"/>
      <c r="K18" s="145"/>
      <c r="M18" s="109" t="s">
        <v>6</v>
      </c>
      <c r="N18" s="109"/>
      <c r="O18" s="109"/>
      <c r="P18" s="109"/>
      <c r="Q18" s="8"/>
      <c r="R18" s="122"/>
    </row>
    <row r="19" spans="1:18" s="1" customFormat="1" ht="20.4" customHeight="1">
      <c r="A19" s="142" t="s">
        <v>203</v>
      </c>
      <c r="B19" s="143"/>
      <c r="C19" s="143"/>
      <c r="D19" s="143"/>
      <c r="E19" s="143"/>
      <c r="F19" s="143"/>
      <c r="G19" s="143"/>
      <c r="H19" s="143"/>
      <c r="I19" s="143"/>
      <c r="J19" s="137"/>
      <c r="K19" s="138"/>
      <c r="M19" s="109" t="s">
        <v>6</v>
      </c>
      <c r="N19" s="109"/>
      <c r="O19" s="109"/>
      <c r="P19" s="109"/>
      <c r="Q19" s="8"/>
      <c r="R19" s="122"/>
    </row>
    <row r="20" spans="1:18" s="1" customFormat="1" ht="12" customHeight="1" thickBot="1">
      <c r="A20" s="16" t="s">
        <v>4</v>
      </c>
      <c r="B20" s="100" t="s">
        <v>118</v>
      </c>
      <c r="C20" s="100"/>
      <c r="D20" s="100"/>
      <c r="E20" s="100"/>
      <c r="F20" s="100"/>
      <c r="G20" s="100"/>
      <c r="H20" s="100"/>
      <c r="I20" s="100"/>
      <c r="J20" s="137" t="s">
        <v>140</v>
      </c>
      <c r="K20" s="138"/>
      <c r="M20" s="15"/>
      <c r="N20" s="15"/>
      <c r="O20" s="15"/>
      <c r="P20" s="15"/>
      <c r="Q20" s="8"/>
      <c r="R20" s="122"/>
    </row>
    <row r="21" spans="1:18" s="1" customFormat="1" ht="13.8" thickBot="1">
      <c r="A21" s="17"/>
      <c r="B21" s="100" t="s">
        <v>119</v>
      </c>
      <c r="C21" s="100"/>
      <c r="D21" s="100"/>
      <c r="E21" s="100"/>
      <c r="F21" s="100"/>
      <c r="G21" s="100"/>
      <c r="H21" s="100"/>
      <c r="I21" s="101"/>
      <c r="J21" s="137"/>
      <c r="K21" s="138"/>
      <c r="M21" s="85" t="s">
        <v>8</v>
      </c>
      <c r="N21" s="86"/>
      <c r="O21" s="86"/>
      <c r="P21" s="87"/>
      <c r="Q21" s="8"/>
      <c r="R21" s="122"/>
    </row>
    <row r="22" spans="1:18" s="1" customFormat="1" ht="12" customHeight="1">
      <c r="A22" s="46"/>
      <c r="B22" s="45"/>
      <c r="C22" s="45"/>
      <c r="D22" s="45"/>
      <c r="E22" s="45"/>
      <c r="F22" s="45"/>
      <c r="G22" s="45"/>
      <c r="H22" s="45"/>
      <c r="I22" s="47"/>
      <c r="J22" s="70"/>
      <c r="K22" s="71"/>
      <c r="M22" s="14"/>
      <c r="N22" s="14"/>
      <c r="O22" s="14"/>
      <c r="P22" s="14"/>
      <c r="Q22" s="44"/>
      <c r="R22" s="122"/>
    </row>
    <row r="23" spans="1:18" s="1" customFormat="1" ht="13.2">
      <c r="A23" s="134" t="s">
        <v>120</v>
      </c>
      <c r="B23" s="100"/>
      <c r="C23" s="100"/>
      <c r="D23" s="100"/>
      <c r="E23" s="100"/>
      <c r="F23" s="100"/>
      <c r="G23" s="100"/>
      <c r="H23" s="100"/>
      <c r="I23" s="101"/>
      <c r="J23" s="70"/>
      <c r="K23" s="71"/>
      <c r="Q23" s="15"/>
      <c r="R23" s="122"/>
    </row>
    <row r="24" spans="1:18" s="1" customFormat="1" ht="13.8" customHeight="1">
      <c r="A24" s="134" t="s">
        <v>48</v>
      </c>
      <c r="B24" s="100"/>
      <c r="C24" s="100"/>
      <c r="D24" s="100"/>
      <c r="E24" s="100"/>
      <c r="F24" s="100"/>
      <c r="G24" s="100"/>
      <c r="H24" s="100"/>
      <c r="I24" s="101"/>
      <c r="J24" s="102" t="s">
        <v>141</v>
      </c>
      <c r="K24" s="103"/>
      <c r="Q24" s="14"/>
      <c r="R24" s="122"/>
    </row>
    <row r="25" spans="1:18" s="1" customFormat="1" ht="15" customHeight="1">
      <c r="A25" s="18" t="s">
        <v>4</v>
      </c>
      <c r="B25" s="95" t="s">
        <v>47</v>
      </c>
      <c r="C25" s="95"/>
      <c r="D25" s="95"/>
      <c r="E25" s="95"/>
      <c r="F25" s="95"/>
      <c r="G25" s="95"/>
      <c r="H25" s="95"/>
      <c r="I25" s="95"/>
      <c r="J25" s="104"/>
      <c r="K25" s="105"/>
      <c r="N25" s="19"/>
      <c r="O25" s="19"/>
      <c r="P25" s="19"/>
      <c r="Q25" s="19"/>
      <c r="R25" s="122"/>
    </row>
    <row r="26" spans="14:18" s="1" customFormat="1" ht="4.5" customHeight="1">
      <c r="N26" s="15"/>
      <c r="O26" s="15"/>
      <c r="P26" s="15"/>
      <c r="Q26" s="15"/>
      <c r="R26" s="122"/>
    </row>
    <row r="27" spans="1:18" s="20" customFormat="1" ht="26.25" customHeight="1">
      <c r="A27" s="93" t="s">
        <v>9</v>
      </c>
      <c r="B27" s="94"/>
      <c r="C27" s="94"/>
      <c r="D27" s="94"/>
      <c r="E27" s="94"/>
      <c r="F27" s="94"/>
      <c r="G27" s="125" t="str">
        <v>Министерство физической культуры и спорта Кузбасса</v>
      </c>
      <c r="H27" s="125"/>
      <c r="I27" s="125"/>
      <c r="J27" s="125"/>
      <c r="K27" s="125"/>
      <c r="L27" s="125"/>
      <c r="M27" s="125"/>
      <c r="N27" s="125"/>
      <c r="O27" s="125"/>
      <c r="P27" s="125"/>
      <c r="Q27" s="126"/>
      <c r="R27" s="122"/>
    </row>
    <row r="28" spans="1:18" s="20" customFormat="1" ht="26.25" customHeight="1" thickBot="1">
      <c r="A28" s="129" t="s">
        <v>10</v>
      </c>
      <c r="B28" s="130"/>
      <c r="C28" s="130"/>
      <c r="D28" s="127" t="str">
        <v>650000, Кемеровская область - Кузбасс, г. Кемерово, пр-т. Советский, 60</v>
      </c>
      <c r="E28" s="127"/>
      <c r="F28" s="127"/>
      <c r="G28" s="127"/>
      <c r="H28" s="127"/>
      <c r="I28" s="127"/>
      <c r="J28" s="127"/>
      <c r="K28" s="127"/>
      <c r="L28" s="127"/>
      <c r="M28" s="127"/>
      <c r="N28" s="127"/>
      <c r="O28" s="127"/>
      <c r="P28" s="127"/>
      <c r="Q28" s="128"/>
      <c r="R28" s="122"/>
    </row>
    <row r="29" spans="1:18" s="1" customFormat="1" ht="13.8" thickBot="1">
      <c r="A29" s="89" t="s">
        <v>11</v>
      </c>
      <c r="B29" s="89"/>
      <c r="C29" s="90"/>
      <c r="D29" s="96" t="s">
        <v>12</v>
      </c>
      <c r="E29" s="97"/>
      <c r="F29" s="97"/>
      <c r="G29" s="97"/>
      <c r="H29" s="97"/>
      <c r="I29" s="97"/>
      <c r="J29" s="97"/>
      <c r="K29" s="97"/>
      <c r="L29" s="97"/>
      <c r="M29" s="97"/>
      <c r="N29" s="97"/>
      <c r="O29" s="97"/>
      <c r="P29" s="97"/>
      <c r="Q29" s="98"/>
      <c r="R29" s="122"/>
    </row>
    <row r="30" spans="1:18" s="1" customFormat="1" ht="57.6" customHeight="1">
      <c r="A30" s="89"/>
      <c r="B30" s="89"/>
      <c r="C30" s="89"/>
      <c r="D30" s="123" t="s">
        <v>137</v>
      </c>
      <c r="E30" s="123"/>
      <c r="F30" s="123"/>
      <c r="G30" s="123"/>
      <c r="H30" s="124"/>
      <c r="I30" s="124"/>
      <c r="J30" s="124"/>
      <c r="K30" s="124"/>
      <c r="L30" s="123"/>
      <c r="M30" s="123"/>
      <c r="N30" s="123"/>
      <c r="O30" s="123"/>
      <c r="P30" s="123"/>
      <c r="Q30" s="123"/>
      <c r="R30" s="122"/>
    </row>
    <row r="31" spans="1:18" s="1" customFormat="1" ht="13.8" thickBot="1">
      <c r="A31" s="88">
        <v>1</v>
      </c>
      <c r="B31" s="88"/>
      <c r="C31" s="88"/>
      <c r="D31" s="88">
        <v>2</v>
      </c>
      <c r="E31" s="88"/>
      <c r="F31" s="88"/>
      <c r="G31" s="88"/>
      <c r="H31" s="88">
        <v>3</v>
      </c>
      <c r="I31" s="88"/>
      <c r="J31" s="88"/>
      <c r="K31" s="88"/>
      <c r="L31" s="88">
        <v>4</v>
      </c>
      <c r="M31" s="88"/>
      <c r="N31" s="88"/>
      <c r="O31" s="88"/>
      <c r="P31" s="88"/>
      <c r="Q31" s="88"/>
      <c r="R31" s="122"/>
    </row>
    <row r="32" spans="1:18" s="1" customFormat="1" ht="20.25" customHeight="1" thickBot="1">
      <c r="A32" s="91" t="s">
        <v>20</v>
      </c>
      <c r="B32" s="91"/>
      <c r="C32" s="91"/>
      <c r="D32" s="92" t="str">
        <v>13207547</v>
      </c>
      <c r="E32" s="92"/>
      <c r="F32" s="92"/>
      <c r="G32" s="92"/>
      <c r="H32" s="99"/>
      <c r="I32" s="99"/>
      <c r="J32" s="99"/>
      <c r="K32" s="99"/>
      <c r="L32" s="99"/>
      <c r="M32" s="99"/>
      <c r="N32" s="99"/>
      <c r="O32" s="99"/>
      <c r="P32" s="99"/>
      <c r="Q32" s="99"/>
      <c r="R32" s="122"/>
    </row>
    <row r="33" spans="18:18" customFormat="false" ht="11.25" hidden="1" customHeight="1">
      <c r="R33" s="122"/>
    </row>
    <row r="34" spans="1:18" s="2" customFormat="1" ht="5.25" hidden="1" customHeight="1">
      <c r="A34" s="84"/>
      <c r="B34" s="84"/>
      <c r="C34" s="84"/>
      <c r="D34" s="84"/>
      <c r="E34" s="84"/>
      <c r="F34" s="84"/>
      <c r="G34" s="84"/>
      <c r="H34" s="84"/>
      <c r="I34" s="84"/>
      <c r="J34" s="84"/>
      <c r="K34" s="84"/>
      <c r="L34" s="84"/>
      <c r="M34" s="84"/>
      <c r="N34" s="84"/>
      <c r="O34" s="84"/>
      <c r="P34" s="84"/>
      <c r="Q34" s="84"/>
      <c r="R34" s="84"/>
    </row>
  </sheetData>
  <sheetProtection sheet="1" objects="1" scenarios="1" selectLockedCells="1"/>
  <dataConsolidate>
    <dataRefs count="1">
      <dataRef ref="E28" sheet="Раздел0"/>
    </dataRefs>
  </dataConsolidate>
  <mergeCells count="55">
    <mergeCell ref="J20:K21"/>
    <mergeCell ref="M19:P19"/>
    <mergeCell ref="A24:I24"/>
    <mergeCell ref="A14:I14"/>
    <mergeCell ref="A15:I15"/>
    <mergeCell ref="A19:I19"/>
    <mergeCell ref="J19:K19"/>
    <mergeCell ref="J18:K18"/>
    <mergeCell ref="M15:P15"/>
    <mergeCell ref="B18:I18"/>
    <mergeCell ref="A16:I16"/>
    <mergeCell ref="A17:I17"/>
    <mergeCell ref="J13:K17"/>
    <mergeCell ref="A1:R1"/>
    <mergeCell ref="R2:R33"/>
    <mergeCell ref="D30:G30"/>
    <mergeCell ref="H30:K30"/>
    <mergeCell ref="L30:Q30"/>
    <mergeCell ref="G27:Q27"/>
    <mergeCell ref="D28:Q28"/>
    <mergeCell ref="A28:C28"/>
    <mergeCell ref="A12:I12"/>
    <mergeCell ref="A23:I23"/>
    <mergeCell ref="B20:I20"/>
    <mergeCell ref="M16:P16"/>
    <mergeCell ref="M17:P17"/>
    <mergeCell ref="M14:P14"/>
    <mergeCell ref="A13:I13"/>
    <mergeCell ref="M18:P18"/>
    <mergeCell ref="D2:N2"/>
    <mergeCell ref="D4:N4"/>
    <mergeCell ref="C6:O6"/>
    <mergeCell ref="E9:M9"/>
    <mergeCell ref="J12:K12"/>
    <mergeCell ref="M12:P12"/>
    <mergeCell ref="O3:P3"/>
    <mergeCell ref="O4:P4"/>
    <mergeCell ref="O2:P2"/>
    <mergeCell ref="H10:I10"/>
    <mergeCell ref="A34:R34"/>
    <mergeCell ref="M21:P21"/>
    <mergeCell ref="L31:Q31"/>
    <mergeCell ref="A29:C30"/>
    <mergeCell ref="A32:C32"/>
    <mergeCell ref="D32:G32"/>
    <mergeCell ref="A27:F27"/>
    <mergeCell ref="B25:I25"/>
    <mergeCell ref="H31:K31"/>
    <mergeCell ref="D29:Q29"/>
    <mergeCell ref="H32:K32"/>
    <mergeCell ref="D31:G31"/>
    <mergeCell ref="L32:Q32"/>
    <mergeCell ref="A31:C31"/>
    <mergeCell ref="B21:I21"/>
    <mergeCell ref="J24:K25"/>
  </mergeCells>
  <phoneticPr fontId="1" type="noConversion"/>
  <printOptions horizontalCentered="1"/>
  <pageMargins left="0.1968503937007874" right="0.1968503937007874" top="0.3937007874015748" bottom="0.1968503937007874" header="0.1968503937007874" footer="0.1968503937007874"/>
  <pageSetup paperSize="9" scale="91" orientation="landscape"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sheetPr codeName="Лист2"/>
  <dimension ref="A1:L17"/>
  <sheetViews>
    <sheetView showGridLines="false" zoomScaleNormal="100" workbookViewId="0">
      <selection activeCell="D11" sqref="D11"/>
    </sheetView>
  </sheetViews>
  <sheetFormatPr defaultColWidth="9.28515625" defaultRowHeight="13.2"/>
  <cols>
    <col min="1" max="1" width="36.28515625" style="41" customWidth="1"/>
    <col min="2" max="2" width="6" style="41" customWidth="1"/>
    <col min="3" max="3" width="13" style="41" customWidth="1"/>
    <col min="4" max="4" width="18.28515625" style="41" customWidth="1"/>
    <col min="5" max="5" width="19" style="41" customWidth="1"/>
    <col min="6" max="6" width="18.42578125" style="41" customWidth="1"/>
    <col min="7" max="7" width="14" style="41" customWidth="1"/>
    <col min="8" max="8" width="10.85546875" style="41" customWidth="1"/>
    <col min="9" max="9" width="12" style="41" customWidth="1"/>
    <col min="10" max="10" width="10.7109375" style="41" customWidth="1"/>
    <col min="11" max="12" width="14" style="41" customWidth="1"/>
    <col min="13" max="16384" width="9.28515625" style="41"/>
  </cols>
  <sheetData>
    <row r="1" spans="1:12" customFormat="false" ht="36.75" customHeight="1">
      <c r="A1" s="159" t="s">
        <v>49</v>
      </c>
      <c r="B1" s="159"/>
      <c r="C1" s="159"/>
      <c r="D1" s="159"/>
      <c r="E1" s="159"/>
      <c r="F1" s="159"/>
      <c r="G1" s="159"/>
      <c r="H1" s="159"/>
      <c r="I1" s="159"/>
      <c r="J1" s="159"/>
      <c r="K1" s="159"/>
      <c r="L1" s="159"/>
    </row>
    <row r="2" spans="8:12" customFormat="false" ht="11.25" customHeight="1">
      <c r="H2" s="160"/>
      <c r="I2" s="160"/>
      <c r="J2" s="160"/>
      <c r="K2" s="160"/>
      <c r="L2" s="160"/>
    </row>
    <row r="3" spans="1:12" customFormat="false" ht="40.5" customHeight="1">
      <c r="A3" s="165" t="s">
        <v>61</v>
      </c>
      <c r="B3" s="162" t="s">
        <v>50</v>
      </c>
      <c r="C3" s="165" t="s">
        <v>143</v>
      </c>
      <c r="D3" s="161" t="s">
        <v>146</v>
      </c>
      <c r="E3" s="161"/>
      <c r="F3" s="161"/>
      <c r="G3" s="154" t="s">
        <v>145</v>
      </c>
      <c r="H3" s="161" t="s">
        <v>113</v>
      </c>
      <c r="I3" s="161"/>
      <c r="J3" s="161" t="s">
        <v>144</v>
      </c>
      <c r="K3" s="161"/>
      <c r="L3" s="161"/>
    </row>
    <row r="4" spans="1:12" customFormat="false" ht="16.5" customHeight="1">
      <c r="A4" s="166"/>
      <c r="B4" s="163"/>
      <c r="C4" s="166"/>
      <c r="D4" s="154" t="s">
        <v>71</v>
      </c>
      <c r="E4" s="154" t="s">
        <v>88</v>
      </c>
      <c r="F4" s="154" t="s">
        <v>87</v>
      </c>
      <c r="G4" s="168"/>
      <c r="H4" s="154" t="s">
        <v>51</v>
      </c>
      <c r="I4" s="154" t="s">
        <v>147</v>
      </c>
      <c r="J4" s="156" t="s">
        <v>107</v>
      </c>
      <c r="K4" s="157"/>
      <c r="L4" s="158" t="s">
        <v>149</v>
      </c>
    </row>
    <row r="5" spans="1:12" customFormat="false" ht="75.75" customHeight="1">
      <c r="A5" s="167"/>
      <c r="B5" s="164"/>
      <c r="C5" s="167"/>
      <c r="D5" s="155"/>
      <c r="E5" s="155"/>
      <c r="F5" s="155"/>
      <c r="G5" s="155"/>
      <c r="H5" s="155"/>
      <c r="I5" s="155"/>
      <c r="J5" s="43" t="s">
        <v>51</v>
      </c>
      <c r="K5" s="43" t="s">
        <v>148</v>
      </c>
      <c r="L5" s="158"/>
    </row>
    <row r="6" spans="1:12" customFormat="false">
      <c r="A6" s="38">
        <v>1</v>
      </c>
      <c r="B6" s="38">
        <v>2</v>
      </c>
      <c r="C6" s="38">
        <v>3</v>
      </c>
      <c r="D6" s="38">
        <v>4</v>
      </c>
      <c r="E6" s="38">
        <v>5</v>
      </c>
      <c r="F6" s="38">
        <v>6</v>
      </c>
      <c r="G6" s="38">
        <v>7</v>
      </c>
      <c r="H6" s="38">
        <v>8</v>
      </c>
      <c r="I6" s="38">
        <v>9</v>
      </c>
      <c r="J6" s="38">
        <v>10</v>
      </c>
      <c r="K6" s="42">
        <v>11</v>
      </c>
      <c r="L6" s="38">
        <v>12</v>
      </c>
    </row>
    <row r="7" spans="1:12" customFormat="false" ht="18" customHeight="1">
      <c r="A7" s="27" t="s">
        <v>142</v>
      </c>
      <c r="B7" s="25" t="s">
        <v>62</v>
      </c>
      <c r="C7" s="40">
        <f>SUM(D7:F7)</f>
        <v>41</v>
      </c>
      <c r="D7" s="40">
        <f t="shared" ref="D7:L7" si="0">SUM(D8:D17)</f>
        <v>1</v>
      </c>
      <c r="E7" s="40">
        <f t="shared" si="0"/>
        <v>1</v>
      </c>
      <c r="F7" s="40">
        <f t="shared" si="0"/>
        <v>39</v>
      </c>
      <c r="G7" s="40">
        <f t="shared" si="0"/>
        <v>9</v>
      </c>
      <c r="H7" s="40">
        <f t="shared" si="0"/>
        <v>229</v>
      </c>
      <c r="I7" s="40">
        <f t="shared" si="0"/>
        <v>29</v>
      </c>
      <c r="J7" s="40">
        <f t="shared" si="0"/>
        <v>272</v>
      </c>
      <c r="K7" s="40">
        <f t="shared" si="0"/>
        <v>85</v>
      </c>
      <c r="L7" s="40">
        <f t="shared" si="0"/>
        <v>61</v>
      </c>
    </row>
    <row r="8" spans="1:12" customFormat="false" ht="39.6">
      <c r="A8" s="23" t="s">
        <v>104</v>
      </c>
      <c r="B8" s="25" t="s">
        <v>63</v>
      </c>
      <c r="C8" s="40">
        <f t="shared" ref="C8:C16" si="1">SUM(D8:F8)</f>
        <v>0</v>
      </c>
      <c r="D8" s="34">
        <v>0</v>
      </c>
      <c r="E8" s="34">
        <v>0</v>
      </c>
      <c r="F8" s="34">
        <v>0</v>
      </c>
      <c r="G8" s="34">
        <v>0</v>
      </c>
      <c r="H8" s="34">
        <v>0</v>
      </c>
      <c r="I8" s="34">
        <v>0</v>
      </c>
      <c r="J8" s="34">
        <v>0</v>
      </c>
      <c r="K8" s="34">
        <v>0</v>
      </c>
      <c r="L8" s="34">
        <v>0</v>
      </c>
    </row>
    <row r="9" spans="1:12" customFormat="false" ht="26.4">
      <c r="A9" s="23" t="s">
        <v>52</v>
      </c>
      <c r="B9" s="25" t="s">
        <v>64</v>
      </c>
      <c r="C9" s="40">
        <f t="shared" si="1"/>
        <v>0</v>
      </c>
      <c r="D9" s="34">
        <v>0</v>
      </c>
      <c r="E9" s="34">
        <v>0</v>
      </c>
      <c r="F9" s="34">
        <v>0</v>
      </c>
      <c r="G9" s="34">
        <v>0</v>
      </c>
      <c r="H9" s="34">
        <v>0</v>
      </c>
      <c r="I9" s="34">
        <v>0</v>
      </c>
      <c r="J9" s="34">
        <v>0</v>
      </c>
      <c r="K9" s="34">
        <v>0</v>
      </c>
      <c r="L9" s="34">
        <v>0</v>
      </c>
    </row>
    <row r="10" spans="1:12" customFormat="false" ht="26.4">
      <c r="A10" s="23" t="s">
        <v>53</v>
      </c>
      <c r="B10" s="25" t="s">
        <v>65</v>
      </c>
      <c r="C10" s="40">
        <f t="shared" si="1"/>
        <v>1</v>
      </c>
      <c r="D10" s="34">
        <v>1</v>
      </c>
      <c r="E10" s="34">
        <v>0</v>
      </c>
      <c r="F10" s="34">
        <v>0</v>
      </c>
      <c r="G10" s="34">
        <v>0</v>
      </c>
      <c r="H10" s="34">
        <v>1</v>
      </c>
      <c r="I10" s="34">
        <v>0</v>
      </c>
      <c r="J10" s="34">
        <v>2</v>
      </c>
      <c r="K10" s="34">
        <v>0</v>
      </c>
      <c r="L10" s="34">
        <v>2</v>
      </c>
    </row>
    <row r="11" spans="1:12" customFormat="false">
      <c r="A11" s="23" t="s">
        <v>54</v>
      </c>
      <c r="B11" s="25" t="s">
        <v>66</v>
      </c>
      <c r="C11" s="40">
        <f t="shared" si="1"/>
        <v>23</v>
      </c>
      <c r="D11" s="34">
        <v>0</v>
      </c>
      <c r="E11" s="34">
        <v>0</v>
      </c>
      <c r="F11" s="34">
        <v>23</v>
      </c>
      <c r="G11" s="34">
        <v>8</v>
      </c>
      <c r="H11" s="34">
        <v>88.5</v>
      </c>
      <c r="I11" s="34">
        <v>23</v>
      </c>
      <c r="J11" s="34">
        <v>126</v>
      </c>
      <c r="K11" s="34">
        <v>56</v>
      </c>
      <c r="L11" s="34">
        <v>31</v>
      </c>
    </row>
    <row r="12" spans="1:12" customFormat="false" ht="26.4">
      <c r="A12" s="23" t="s">
        <v>55</v>
      </c>
      <c r="B12" s="25" t="s">
        <v>67</v>
      </c>
      <c r="C12" s="40">
        <f t="shared" si="1"/>
        <v>0</v>
      </c>
      <c r="D12" s="34">
        <v>0</v>
      </c>
      <c r="E12" s="34">
        <v>0</v>
      </c>
      <c r="F12" s="34">
        <v>0</v>
      </c>
      <c r="G12" s="34">
        <v>0</v>
      </c>
      <c r="H12" s="34">
        <v>0</v>
      </c>
      <c r="I12" s="34">
        <v>0</v>
      </c>
      <c r="J12" s="34">
        <v>0</v>
      </c>
      <c r="K12" s="34">
        <v>0</v>
      </c>
      <c r="L12" s="34">
        <v>0</v>
      </c>
    </row>
    <row r="13" spans="1:12" customFormat="false" ht="26.4">
      <c r="A13" s="23" t="s">
        <v>56</v>
      </c>
      <c r="B13" s="25" t="s">
        <v>68</v>
      </c>
      <c r="C13" s="40">
        <f t="shared" si="1"/>
        <v>15</v>
      </c>
      <c r="D13" s="34">
        <v>0</v>
      </c>
      <c r="E13" s="34">
        <v>1</v>
      </c>
      <c r="F13" s="34">
        <v>14</v>
      </c>
      <c r="G13" s="34">
        <v>1</v>
      </c>
      <c r="H13" s="34">
        <v>128.5</v>
      </c>
      <c r="I13" s="34">
        <v>6</v>
      </c>
      <c r="J13" s="34">
        <v>134</v>
      </c>
      <c r="K13" s="34">
        <v>29</v>
      </c>
      <c r="L13" s="34">
        <v>27</v>
      </c>
    </row>
    <row r="14" spans="1:12" customFormat="false">
      <c r="A14" s="23" t="s">
        <v>57</v>
      </c>
      <c r="B14" s="25" t="s">
        <v>69</v>
      </c>
      <c r="C14" s="40">
        <f t="shared" si="1"/>
        <v>0</v>
      </c>
      <c r="D14" s="34">
        <v>0</v>
      </c>
      <c r="E14" s="34">
        <v>0</v>
      </c>
      <c r="F14" s="34">
        <v>0</v>
      </c>
      <c r="G14" s="34">
        <v>0</v>
      </c>
      <c r="H14" s="34">
        <v>0</v>
      </c>
      <c r="I14" s="34">
        <v>0</v>
      </c>
      <c r="J14" s="34">
        <v>0</v>
      </c>
      <c r="K14" s="34">
        <v>0</v>
      </c>
      <c r="L14" s="34">
        <v>0</v>
      </c>
    </row>
    <row r="15" spans="1:12" customFormat="false" ht="26.4">
      <c r="A15" s="23" t="s">
        <v>58</v>
      </c>
      <c r="B15" s="25" t="s">
        <v>70</v>
      </c>
      <c r="C15" s="40">
        <f t="shared" si="1"/>
        <v>0</v>
      </c>
      <c r="D15" s="34">
        <v>0</v>
      </c>
      <c r="E15" s="34">
        <v>0</v>
      </c>
      <c r="F15" s="34">
        <v>0</v>
      </c>
      <c r="G15" s="34">
        <v>0</v>
      </c>
      <c r="H15" s="34">
        <v>0</v>
      </c>
      <c r="I15" s="34">
        <v>0</v>
      </c>
      <c r="J15" s="34">
        <v>0</v>
      </c>
      <c r="K15" s="34">
        <v>0</v>
      </c>
      <c r="L15" s="34">
        <v>0</v>
      </c>
    </row>
    <row r="16" spans="1:12" customFormat="false" ht="26.4">
      <c r="A16" s="24" t="s">
        <v>59</v>
      </c>
      <c r="B16" s="25">
        <v>10</v>
      </c>
      <c r="C16" s="40">
        <f t="shared" si="1"/>
        <v>0</v>
      </c>
      <c r="D16" s="34">
        <v>0</v>
      </c>
      <c r="E16" s="34">
        <v>0</v>
      </c>
      <c r="F16" s="34">
        <v>0</v>
      </c>
      <c r="G16" s="34">
        <v>0</v>
      </c>
      <c r="H16" s="34">
        <v>0</v>
      </c>
      <c r="I16" s="34">
        <v>0</v>
      </c>
      <c r="J16" s="34">
        <v>0</v>
      </c>
      <c r="K16" s="34">
        <v>0</v>
      </c>
      <c r="L16" s="34">
        <v>0</v>
      </c>
    </row>
    <row r="17" spans="1:12" customFormat="false">
      <c r="A17" s="24" t="s">
        <v>60</v>
      </c>
      <c r="B17" s="25">
        <v>11</v>
      </c>
      <c r="C17" s="40">
        <f>SUM(D17:F17)</f>
        <v>2</v>
      </c>
      <c r="D17" s="34">
        <v>0</v>
      </c>
      <c r="E17" s="34">
        <v>0</v>
      </c>
      <c r="F17" s="34">
        <v>2</v>
      </c>
      <c r="G17" s="34">
        <v>0</v>
      </c>
      <c r="H17" s="34">
        <v>11</v>
      </c>
      <c r="I17" s="34">
        <v>0</v>
      </c>
      <c r="J17" s="34">
        <v>10</v>
      </c>
      <c r="K17" s="34">
        <v>0</v>
      </c>
      <c r="L17" s="34">
        <v>1</v>
      </c>
    </row>
  </sheetData>
  <sheetProtection sheet="1" objects="1" scenarios="1" selectLockedCells="1"/>
  <mergeCells count="16">
    <mergeCell ref="H4:H5"/>
    <mergeCell ref="I4:I5"/>
    <mergeCell ref="J4:K4"/>
    <mergeCell ref="L4:L5"/>
    <mergeCell ref="A1:L1"/>
    <mergeCell ref="H2:L2"/>
    <mergeCell ref="D3:F3"/>
    <mergeCell ref="H3:I3"/>
    <mergeCell ref="J3:L3"/>
    <mergeCell ref="B3:B5"/>
    <mergeCell ref="A3:A5"/>
    <mergeCell ref="C3:C5"/>
    <mergeCell ref="D4:D5"/>
    <mergeCell ref="E4:E5"/>
    <mergeCell ref="F4:F5"/>
    <mergeCell ref="G3:G5"/>
  </mergeCells>
  <phoneticPr fontId="1" type="noConversion"/>
  <conditionalFormatting sqref="K8:K17">
    <cfRule type="cellIs" dxfId="74" priority="8" operator="greaterThan">
      <formula>$J8</formula>
    </cfRule>
  </conditionalFormatting>
  <conditionalFormatting sqref="I8:I17">
    <cfRule type="cellIs" dxfId="73" priority="7" operator="greaterThan">
      <formula>$H8</formula>
    </cfRule>
  </conditionalFormatting>
  <conditionalFormatting sqref="L8:L17">
    <cfRule type="cellIs" dxfId="72" priority="6" operator="greaterThan">
      <formula>$J8</formula>
    </cfRule>
  </conditionalFormatting>
  <conditionalFormatting sqref="G8:G17">
    <cfRule type="cellIs" dxfId="71" priority="5" operator="greaterThan">
      <formula>$C8</formula>
    </cfRule>
  </conditionalFormatting>
  <conditionalFormatting sqref="K7">
    <cfRule type="cellIs" dxfId="70" priority="4" operator="greaterThan">
      <formula>$J7</formula>
    </cfRule>
  </conditionalFormatting>
  <conditionalFormatting sqref="I7">
    <cfRule type="cellIs" dxfId="69" priority="3" operator="greaterThan">
      <formula>$H7</formula>
    </cfRule>
  </conditionalFormatting>
  <conditionalFormatting sqref="L7">
    <cfRule type="cellIs" dxfId="68" priority="2" operator="greaterThan">
      <formula>$J7</formula>
    </cfRule>
  </conditionalFormatting>
  <conditionalFormatting sqref="G7">
    <cfRule type="cellIs" dxfId="67" priority="1" operator="greaterThan">
      <formula>$C7</formula>
    </cfRule>
  </conditionalFormatting>
  <printOptions horizontalCentered="1"/>
  <pageMargins left="0.1968503937007874" right="0.1968503937007874" top="0.5905511811023623" bottom="0.1968503937007874" header="0.1968503937007874" footer="0.1968503937007874"/>
  <pageSetup paperSize="9" scale="98" firstPageNumber="2" orientation="landscape" useFirstPageNumber="1" r:id="rId1"/>
  <headerFooter>
    <oddHeader>&amp;C&amp;"Times New Roman,обычный"&amp;12&amp;P</oddHeader>
  </headerFooter>
  <ignoredErrors>
    <ignoredError sqref="C8:C17" formulaRange="1"/>
  </ignoredError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sheetPr codeName="Лист6"/>
  <dimension ref="A1:K18"/>
  <sheetViews>
    <sheetView showGridLines="false" topLeftCell="A10" zoomScale="85" zoomScaleNormal="85" workbookViewId="0">
      <selection activeCell="D8" sqref="D8"/>
    </sheetView>
  </sheetViews>
  <sheetFormatPr defaultColWidth="9.28515625" defaultRowHeight="13.2"/>
  <cols>
    <col min="1" max="1" width="35.85546875" style="21" customWidth="1"/>
    <col min="2" max="2" width="5.140625" style="21" customWidth="1"/>
    <col min="3" max="3" width="15" style="21" customWidth="1"/>
    <col min="4" max="4" width="15.140625" style="21" customWidth="1"/>
    <col min="5" max="6" width="18.7109375" style="21" customWidth="1"/>
    <col min="7" max="7" width="17.28515625" style="21" customWidth="1"/>
    <col min="8" max="8" width="18.28515625" style="21" customWidth="1"/>
    <col min="9" max="9" width="17.28515625" style="21" customWidth="1"/>
    <col min="10" max="10" width="15.28515625" style="21" customWidth="1"/>
    <col min="11" max="11" width="14" style="21" customWidth="1"/>
    <col min="12" max="16384" width="9.28515625" style="21"/>
  </cols>
  <sheetData>
    <row r="1" spans="1:11" customFormat="false" ht="15.6">
      <c r="A1" s="169" t="s">
        <v>158</v>
      </c>
      <c r="B1" s="169"/>
      <c r="C1" s="169"/>
      <c r="D1" s="169"/>
      <c r="E1" s="169"/>
      <c r="F1" s="169"/>
      <c r="G1" s="169"/>
      <c r="H1" s="169"/>
      <c r="I1" s="169"/>
      <c r="J1" s="169"/>
      <c r="K1" s="169"/>
    </row>
    <row r="2" spans="9:11" customFormat="false">
      <c r="I2" s="170"/>
      <c r="J2" s="170"/>
      <c r="K2" s="170"/>
    </row>
    <row r="3" spans="1:11" customFormat="false" ht="12.75" customHeight="1">
      <c r="A3" s="165" t="s">
        <v>21</v>
      </c>
      <c r="B3" s="162" t="s">
        <v>13</v>
      </c>
      <c r="C3" s="154" t="s">
        <v>154</v>
      </c>
      <c r="D3" s="171" t="s">
        <v>150</v>
      </c>
      <c r="E3" s="171"/>
      <c r="F3" s="171"/>
      <c r="G3" s="171"/>
      <c r="H3" s="171"/>
      <c r="I3" s="171"/>
      <c r="J3" s="171"/>
      <c r="K3" s="171"/>
    </row>
    <row r="4" spans="1:11" customFormat="false">
      <c r="A4" s="166"/>
      <c r="B4" s="163"/>
      <c r="C4" s="168"/>
      <c r="D4" s="156" t="s">
        <v>152</v>
      </c>
      <c r="E4" s="172"/>
      <c r="F4" s="172"/>
      <c r="G4" s="172"/>
      <c r="H4" s="172"/>
      <c r="I4" s="172"/>
      <c r="J4" s="157"/>
      <c r="K4" s="154" t="s">
        <v>151</v>
      </c>
    </row>
    <row r="5" spans="1:11" customFormat="false" ht="66">
      <c r="A5" s="167"/>
      <c r="B5" s="164"/>
      <c r="C5" s="155"/>
      <c r="D5" s="43" t="s">
        <v>153</v>
      </c>
      <c r="E5" s="43" t="s">
        <v>103</v>
      </c>
      <c r="F5" s="43" t="s">
        <v>72</v>
      </c>
      <c r="G5" s="43" t="s">
        <v>56</v>
      </c>
      <c r="H5" s="43" t="s">
        <v>80</v>
      </c>
      <c r="I5" s="43" t="s">
        <v>73</v>
      </c>
      <c r="J5" s="43" t="s">
        <v>74</v>
      </c>
      <c r="K5" s="155"/>
    </row>
    <row r="6" spans="1:11" customFormat="false">
      <c r="A6" s="38">
        <v>1</v>
      </c>
      <c r="B6" s="38">
        <v>2</v>
      </c>
      <c r="C6" s="38">
        <v>3</v>
      </c>
      <c r="D6" s="38">
        <v>4</v>
      </c>
      <c r="E6" s="38">
        <v>5</v>
      </c>
      <c r="F6" s="38">
        <v>6</v>
      </c>
      <c r="G6" s="38">
        <v>7</v>
      </c>
      <c r="H6" s="38">
        <v>8</v>
      </c>
      <c r="I6" s="38">
        <v>9</v>
      </c>
      <c r="J6" s="38">
        <v>10</v>
      </c>
      <c r="K6" s="38">
        <v>11</v>
      </c>
    </row>
    <row r="7" spans="1:11" customFormat="false" ht="66">
      <c r="A7" s="26" t="s">
        <v>114</v>
      </c>
      <c r="B7" s="38">
        <v>12</v>
      </c>
      <c r="C7" s="40">
        <f>SUM(D7:K7)</f>
        <v>1823</v>
      </c>
      <c r="D7" s="34">
        <v>227</v>
      </c>
      <c r="E7" s="34">
        <v>1088</v>
      </c>
      <c r="F7" s="34">
        <v>274</v>
      </c>
      <c r="G7" s="34">
        <v>113</v>
      </c>
      <c r="H7" s="34">
        <v>0</v>
      </c>
      <c r="I7" s="34">
        <v>0</v>
      </c>
      <c r="J7" s="34">
        <v>61</v>
      </c>
      <c r="K7" s="34">
        <v>60</v>
      </c>
    </row>
    <row r="8" spans="1:11" customFormat="false" ht="26.4">
      <c r="A8" s="28" t="s">
        <v>121</v>
      </c>
      <c r="B8" s="38">
        <v>13</v>
      </c>
      <c r="C8" s="40">
        <f t="shared" ref="C8:C18" si="0">SUM(D8:K8)</f>
        <v>300</v>
      </c>
      <c r="D8" s="34">
        <v>25</v>
      </c>
      <c r="E8" s="34">
        <v>157</v>
      </c>
      <c r="F8" s="34">
        <v>86</v>
      </c>
      <c r="G8" s="34">
        <v>13</v>
      </c>
      <c r="H8" s="34">
        <v>0</v>
      </c>
      <c r="I8" s="34">
        <v>0</v>
      </c>
      <c r="J8" s="34">
        <v>2</v>
      </c>
      <c r="K8" s="34">
        <v>17</v>
      </c>
    </row>
    <row r="9" spans="1:11" customFormat="false" ht="66">
      <c r="A9" s="26" t="s">
        <v>115</v>
      </c>
      <c r="B9" s="38">
        <v>14</v>
      </c>
      <c r="C9" s="40">
        <f t="shared" si="0"/>
        <v>928.5</v>
      </c>
      <c r="D9" s="34">
        <v>220.5</v>
      </c>
      <c r="E9" s="34">
        <v>370</v>
      </c>
      <c r="F9" s="34">
        <v>233</v>
      </c>
      <c r="G9" s="34">
        <v>63</v>
      </c>
      <c r="H9" s="34">
        <v>0</v>
      </c>
      <c r="I9" s="34">
        <v>0</v>
      </c>
      <c r="J9" s="34">
        <v>3</v>
      </c>
      <c r="K9" s="34">
        <v>39</v>
      </c>
    </row>
    <row r="10" spans="1:11" customFormat="false" ht="39.6">
      <c r="A10" s="29" t="s">
        <v>75</v>
      </c>
      <c r="B10" s="38">
        <v>15</v>
      </c>
      <c r="C10" s="40">
        <f t="shared" si="0"/>
        <v>637</v>
      </c>
      <c r="D10" s="40">
        <f>SUM(D11:D15)</f>
        <v>191</v>
      </c>
      <c r="E10" s="40">
        <f t="shared" ref="E10:K10" si="1">SUM(E11:E15)</f>
        <v>215</v>
      </c>
      <c r="F10" s="40">
        <f t="shared" si="1"/>
        <v>159</v>
      </c>
      <c r="G10" s="40">
        <f t="shared" si="1"/>
        <v>51</v>
      </c>
      <c r="H10" s="40">
        <f t="shared" si="1"/>
        <v>0</v>
      </c>
      <c r="I10" s="40">
        <f t="shared" si="1"/>
        <v>0</v>
      </c>
      <c r="J10" s="40">
        <f t="shared" si="1"/>
        <v>2</v>
      </c>
      <c r="K10" s="40">
        <f t="shared" si="1"/>
        <v>19</v>
      </c>
    </row>
    <row r="11" spans="1:11" customFormat="false" ht="26.4">
      <c r="A11" s="30" t="s">
        <v>108</v>
      </c>
      <c r="B11" s="38">
        <v>16</v>
      </c>
      <c r="C11" s="40">
        <f t="shared" si="0"/>
        <v>5</v>
      </c>
      <c r="D11" s="34">
        <v>1</v>
      </c>
      <c r="E11" s="34">
        <v>0</v>
      </c>
      <c r="F11" s="34">
        <v>4</v>
      </c>
      <c r="G11" s="34">
        <v>0</v>
      </c>
      <c r="H11" s="34">
        <v>0</v>
      </c>
      <c r="I11" s="34">
        <v>0</v>
      </c>
      <c r="J11" s="34">
        <v>0</v>
      </c>
      <c r="K11" s="34">
        <v>0</v>
      </c>
    </row>
    <row r="12" spans="1:11" customFormat="false">
      <c r="A12" s="30" t="s">
        <v>76</v>
      </c>
      <c r="B12" s="38">
        <v>17</v>
      </c>
      <c r="C12" s="40">
        <f t="shared" si="0"/>
        <v>24</v>
      </c>
      <c r="D12" s="34">
        <v>8</v>
      </c>
      <c r="E12" s="34">
        <v>0</v>
      </c>
      <c r="F12" s="34">
        <v>8</v>
      </c>
      <c r="G12" s="34">
        <v>6</v>
      </c>
      <c r="H12" s="34">
        <v>0</v>
      </c>
      <c r="I12" s="34">
        <v>0</v>
      </c>
      <c r="J12" s="34">
        <v>0</v>
      </c>
      <c r="K12" s="34">
        <v>2</v>
      </c>
    </row>
    <row r="13" spans="1:11" customFormat="false">
      <c r="A13" s="30" t="s">
        <v>77</v>
      </c>
      <c r="B13" s="38">
        <v>18</v>
      </c>
      <c r="C13" s="40">
        <f t="shared" si="0"/>
        <v>100</v>
      </c>
      <c r="D13" s="34">
        <v>25</v>
      </c>
      <c r="E13" s="34">
        <v>19</v>
      </c>
      <c r="F13" s="34">
        <v>46</v>
      </c>
      <c r="G13" s="34">
        <v>10</v>
      </c>
      <c r="H13" s="34">
        <v>0</v>
      </c>
      <c r="I13" s="34">
        <v>0</v>
      </c>
      <c r="J13" s="34">
        <v>0</v>
      </c>
      <c r="K13" s="34">
        <v>0</v>
      </c>
    </row>
    <row r="14" spans="1:11" customFormat="false">
      <c r="A14" s="30" t="s">
        <v>78</v>
      </c>
      <c r="B14" s="38">
        <v>19</v>
      </c>
      <c r="C14" s="40">
        <f t="shared" si="0"/>
        <v>455</v>
      </c>
      <c r="D14" s="34">
        <v>138</v>
      </c>
      <c r="E14" s="34">
        <v>178</v>
      </c>
      <c r="F14" s="34">
        <v>93</v>
      </c>
      <c r="G14" s="34">
        <v>33</v>
      </c>
      <c r="H14" s="34">
        <v>0</v>
      </c>
      <c r="I14" s="34">
        <v>0</v>
      </c>
      <c r="J14" s="34">
        <v>1</v>
      </c>
      <c r="K14" s="34">
        <v>12</v>
      </c>
    </row>
    <row r="15" spans="1:11" customFormat="false">
      <c r="A15" s="30" t="s">
        <v>79</v>
      </c>
      <c r="B15" s="38">
        <v>20</v>
      </c>
      <c r="C15" s="40">
        <f t="shared" si="0"/>
        <v>53</v>
      </c>
      <c r="D15" s="34">
        <v>19</v>
      </c>
      <c r="E15" s="34">
        <v>18</v>
      </c>
      <c r="F15" s="34">
        <v>8</v>
      </c>
      <c r="G15" s="34">
        <v>2</v>
      </c>
      <c r="H15" s="34">
        <v>0</v>
      </c>
      <c r="I15" s="34">
        <v>0</v>
      </c>
      <c r="J15" s="34">
        <v>1</v>
      </c>
      <c r="K15" s="34">
        <v>5</v>
      </c>
    </row>
    <row r="16" spans="1:11" customFormat="false" ht="27" customHeight="1">
      <c r="A16" s="26" t="s">
        <v>155</v>
      </c>
      <c r="B16" s="38">
        <v>21</v>
      </c>
      <c r="C16" s="40">
        <f t="shared" si="0"/>
        <v>262</v>
      </c>
      <c r="D16" s="34">
        <v>114</v>
      </c>
      <c r="E16" s="34">
        <v>80</v>
      </c>
      <c r="F16" s="34">
        <v>41</v>
      </c>
      <c r="G16" s="34">
        <v>16</v>
      </c>
      <c r="H16" s="34">
        <v>0</v>
      </c>
      <c r="I16" s="34">
        <v>0</v>
      </c>
      <c r="J16" s="34">
        <v>2</v>
      </c>
      <c r="K16" s="34">
        <v>9</v>
      </c>
    </row>
    <row r="17" spans="1:11" customFormat="false" ht="42.75" customHeight="1">
      <c r="A17" s="26" t="s">
        <v>156</v>
      </c>
      <c r="B17" s="42">
        <v>22</v>
      </c>
      <c r="C17" s="40">
        <f t="shared" si="0"/>
        <v>38</v>
      </c>
      <c r="D17" s="34">
        <v>24</v>
      </c>
      <c r="E17" s="34">
        <v>3</v>
      </c>
      <c r="F17" s="34">
        <v>2</v>
      </c>
      <c r="G17" s="34">
        <v>5</v>
      </c>
      <c r="H17" s="34">
        <v>0</v>
      </c>
      <c r="I17" s="34">
        <v>0</v>
      </c>
      <c r="J17" s="34">
        <v>0</v>
      </c>
      <c r="K17" s="34">
        <v>4</v>
      </c>
    </row>
    <row r="18" spans="1:11" customFormat="false" ht="26.4">
      <c r="A18" s="26" t="s">
        <v>157</v>
      </c>
      <c r="B18" s="38">
        <v>23</v>
      </c>
      <c r="C18" s="40">
        <f t="shared" si="0"/>
        <v>137</v>
      </c>
      <c r="D18" s="34">
        <v>18</v>
      </c>
      <c r="E18" s="34">
        <v>44</v>
      </c>
      <c r="F18" s="34">
        <v>56</v>
      </c>
      <c r="G18" s="34">
        <v>7</v>
      </c>
      <c r="H18" s="34">
        <v>0</v>
      </c>
      <c r="I18" s="34">
        <v>0</v>
      </c>
      <c r="J18" s="34">
        <v>0</v>
      </c>
      <c r="K18" s="34">
        <v>12</v>
      </c>
    </row>
  </sheetData>
  <sheetProtection sheet="1" objects="1" scenarios="1" selectLockedCells="1"/>
  <mergeCells count="8">
    <mergeCell ref="A1:K1"/>
    <mergeCell ref="I2:K2"/>
    <mergeCell ref="D3:K3"/>
    <mergeCell ref="A3:A5"/>
    <mergeCell ref="B3:B5"/>
    <mergeCell ref="C3:C5"/>
    <mergeCell ref="K4:K5"/>
    <mergeCell ref="D4:J4"/>
  </mergeCells>
  <phoneticPr fontId="1" type="noConversion"/>
  <conditionalFormatting sqref="D8:K8">
    <cfRule type="cellIs" dxfId="66" priority="15" operator="greaterThan">
      <formula>D$7</formula>
    </cfRule>
  </conditionalFormatting>
  <conditionalFormatting sqref="D16:K16">
    <cfRule type="cellIs" dxfId="65" priority="12" operator="greaterThan">
      <formula>D10</formula>
    </cfRule>
  </conditionalFormatting>
  <conditionalFormatting sqref="D17:K17">
    <cfRule type="cellIs" dxfId="64" priority="8" operator="greaterThan">
      <formula>D$9</formula>
    </cfRule>
  </conditionalFormatting>
  <conditionalFormatting sqref="D18:K18">
    <cfRule type="cellIs" dxfId="63" priority="7" operator="greaterThan">
      <formula>D$9</formula>
    </cfRule>
  </conditionalFormatting>
  <conditionalFormatting sqref="C8">
    <cfRule type="cellIs" dxfId="62" priority="6" operator="greaterThan">
      <formula>$C$7</formula>
    </cfRule>
  </conditionalFormatting>
  <conditionalFormatting sqref="C10">
    <cfRule type="cellIs" dxfId="61" priority="5" operator="greaterThan">
      <formula>$C$9</formula>
    </cfRule>
  </conditionalFormatting>
  <conditionalFormatting sqref="C16">
    <cfRule type="cellIs" dxfId="60" priority="4" operator="greaterThan">
      <formula>C10</formula>
    </cfRule>
  </conditionalFormatting>
  <conditionalFormatting sqref="C17">
    <cfRule type="cellIs" dxfId="59" priority="3" operator="greaterThan">
      <formula>C$9</formula>
    </cfRule>
  </conditionalFormatting>
  <conditionalFormatting sqref="C18">
    <cfRule type="cellIs" dxfId="58" priority="2" operator="greaterThan">
      <formula>C$9</formula>
    </cfRule>
  </conditionalFormatting>
  <conditionalFormatting sqref="D10:K10">
    <cfRule type="cellIs" dxfId="57" priority="1" operator="greaterThan">
      <formula>D$9</formula>
    </cfRule>
  </conditionalFormatting>
  <printOptions horizontalCentered="1"/>
  <pageMargins left="0.1968503937007874" right="0.1968503937007874" top="0.5905511811023623" bottom="0.1968503937007874" header="0.31496062992125984" footer="0.1968503937007874"/>
  <pageSetup paperSize="9" scale="98" firstPageNumber="3" orientation="landscape" useFirstPageNumber="1" horizontalDpi="4294967295" verticalDpi="4294967295" r:id="rId1"/>
  <headerFooter>
    <oddHeader>&amp;C&amp;"Times New Roman,обычный"&amp;12&amp;P</oddHeader>
  </headerFooter>
  <ignoredErrors>
    <ignoredError sqref="D10:K10" formulaRange="1"/>
  </ignoredError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sheetPr codeName="Лист7"/>
  <dimension ref="A1:V20"/>
  <sheetViews>
    <sheetView showGridLines="false" zoomScale="85" zoomScaleNormal="85" workbookViewId="0">
      <selection activeCell="D14" sqref="D14"/>
    </sheetView>
  </sheetViews>
  <sheetFormatPr defaultColWidth="9.28515625" defaultRowHeight="13.2"/>
  <cols>
    <col min="1" max="1" width="41.28515625" style="21" customWidth="1"/>
    <col min="2" max="2" width="4.28515625" style="21" customWidth="1"/>
    <col min="3" max="3" width="10.85546875" style="21" customWidth="1"/>
    <col min="4" max="21" width="10" style="21" customWidth="1"/>
    <col min="22" max="22" width="18" style="21" customWidth="1"/>
    <col min="23" max="16384" width="9.28515625" style="21"/>
  </cols>
  <sheetData>
    <row r="1" spans="1:22" customFormat="false" ht="34.5" customHeight="1">
      <c r="A1" s="173" t="s">
        <v>110</v>
      </c>
      <c r="B1" s="173"/>
      <c r="C1" s="173"/>
      <c r="D1" s="173"/>
      <c r="E1" s="173"/>
      <c r="F1" s="173"/>
      <c r="G1" s="173"/>
      <c r="H1" s="173"/>
      <c r="I1" s="173"/>
      <c r="J1" s="173"/>
      <c r="K1" s="173"/>
      <c r="L1" s="173"/>
      <c r="M1" s="173"/>
      <c r="N1" s="173"/>
      <c r="O1" s="173"/>
      <c r="P1" s="173"/>
      <c r="Q1" s="173"/>
      <c r="R1" s="173"/>
      <c r="S1" s="173"/>
      <c r="T1" s="173"/>
      <c r="U1" s="173"/>
      <c r="V1" s="173"/>
    </row>
    <row r="2" spans="1:22" customFormat="false" ht="13.5" customHeight="1">
      <c r="A2" s="56"/>
      <c r="B2" s="56"/>
      <c r="C2" s="56"/>
      <c r="D2" s="56"/>
      <c r="E2" s="56"/>
      <c r="F2" s="56"/>
      <c r="G2" s="56"/>
      <c r="H2" s="56"/>
      <c r="I2" s="56"/>
      <c r="J2" s="56"/>
      <c r="K2" s="56"/>
      <c r="L2" s="56"/>
      <c r="M2" s="174"/>
      <c r="N2" s="174"/>
      <c r="O2" s="174"/>
      <c r="P2" s="174"/>
      <c r="Q2" s="174"/>
      <c r="R2" s="174"/>
      <c r="S2" s="174"/>
      <c r="T2" s="174"/>
      <c r="U2" s="174"/>
      <c r="V2" s="174"/>
    </row>
    <row r="3" spans="1:22" customFormat="false">
      <c r="A3" s="175" t="s">
        <v>23</v>
      </c>
      <c r="B3" s="176" t="s">
        <v>13</v>
      </c>
      <c r="C3" s="175" t="s">
        <v>14</v>
      </c>
      <c r="D3" s="175" t="s">
        <v>81</v>
      </c>
      <c r="E3" s="175"/>
      <c r="F3" s="175"/>
      <c r="G3" s="175"/>
      <c r="H3" s="175"/>
      <c r="I3" s="175"/>
      <c r="J3" s="175"/>
      <c r="K3" s="175"/>
      <c r="L3" s="175"/>
      <c r="M3" s="175"/>
      <c r="N3" s="175"/>
      <c r="O3" s="175"/>
      <c r="P3" s="175"/>
      <c r="Q3" s="175"/>
      <c r="R3" s="175"/>
      <c r="S3" s="175"/>
      <c r="T3" s="175"/>
      <c r="U3" s="175"/>
      <c r="V3" s="175"/>
    </row>
    <row r="4" spans="1:22" customFormat="false" ht="44.25" customHeight="1">
      <c r="A4" s="175"/>
      <c r="B4" s="176"/>
      <c r="C4" s="175"/>
      <c r="D4" s="34" t="s">
        <v>24</v>
      </c>
      <c r="E4" s="34" t="s">
        <v>25</v>
      </c>
      <c r="F4" s="34" t="s">
        <v>26</v>
      </c>
      <c r="G4" s="34" t="s">
        <v>27</v>
      </c>
      <c r="H4" s="34" t="s">
        <v>28</v>
      </c>
      <c r="I4" s="34" t="s">
        <v>29</v>
      </c>
      <c r="J4" s="34" t="s">
        <v>30</v>
      </c>
      <c r="K4" s="34" t="s">
        <v>31</v>
      </c>
      <c r="L4" s="34" t="s">
        <v>32</v>
      </c>
      <c r="M4" s="34" t="s">
        <v>22</v>
      </c>
      <c r="N4" s="34" t="s">
        <v>33</v>
      </c>
      <c r="O4" s="34" t="s">
        <v>122</v>
      </c>
      <c r="P4" s="34" t="s">
        <v>123</v>
      </c>
      <c r="Q4" s="34" t="s">
        <v>124</v>
      </c>
      <c r="R4" s="34" t="s">
        <v>125</v>
      </c>
      <c r="S4" s="34" t="s">
        <v>126</v>
      </c>
      <c r="T4" s="34" t="s">
        <v>127</v>
      </c>
      <c r="U4" s="34" t="s">
        <v>128</v>
      </c>
      <c r="V4" s="34" t="s">
        <v>85</v>
      </c>
    </row>
    <row r="5" spans="1:22" customFormat="false">
      <c r="A5" s="34">
        <v>1</v>
      </c>
      <c r="B5" s="34">
        <v>2</v>
      </c>
      <c r="C5" s="34">
        <v>3</v>
      </c>
      <c r="D5" s="34">
        <v>4</v>
      </c>
      <c r="E5" s="34">
        <v>5</v>
      </c>
      <c r="F5" s="34">
        <v>6</v>
      </c>
      <c r="G5" s="34">
        <v>7</v>
      </c>
      <c r="H5" s="34">
        <v>8</v>
      </c>
      <c r="I5" s="34">
        <v>9</v>
      </c>
      <c r="J5" s="34">
        <v>10</v>
      </c>
      <c r="K5" s="34">
        <v>11</v>
      </c>
      <c r="L5" s="34">
        <v>12</v>
      </c>
      <c r="M5" s="34">
        <v>13</v>
      </c>
      <c r="N5" s="34">
        <v>14</v>
      </c>
      <c r="O5" s="34">
        <v>15</v>
      </c>
      <c r="P5" s="34">
        <v>16</v>
      </c>
      <c r="Q5" s="34">
        <v>17</v>
      </c>
      <c r="R5" s="34">
        <v>18</v>
      </c>
      <c r="S5" s="34">
        <v>19</v>
      </c>
      <c r="T5" s="34">
        <v>20</v>
      </c>
      <c r="U5" s="34">
        <v>21</v>
      </c>
      <c r="V5" s="34">
        <v>22</v>
      </c>
    </row>
    <row r="6" spans="1:22" customFormat="false" ht="43.2" customHeight="1">
      <c r="A6" s="57" t="s">
        <v>159</v>
      </c>
      <c r="B6" s="34">
        <v>24</v>
      </c>
      <c r="C6" s="40">
        <f>SUM(D6:V6)</f>
        <v>4601</v>
      </c>
      <c r="D6" s="40">
        <f>SUM(D7:D16)</f>
        <v>211</v>
      </c>
      <c r="E6" s="40">
        <f t="shared" ref="E6:U6" si="0">SUM(E7:E16)</f>
        <v>72</v>
      </c>
      <c r="F6" s="40">
        <f t="shared" si="0"/>
        <v>80</v>
      </c>
      <c r="G6" s="40">
        <f t="shared" si="0"/>
        <v>91</v>
      </c>
      <c r="H6" s="40">
        <f t="shared" si="0"/>
        <v>88</v>
      </c>
      <c r="I6" s="40">
        <f t="shared" si="0"/>
        <v>100</v>
      </c>
      <c r="J6" s="40">
        <f t="shared" si="0"/>
        <v>87</v>
      </c>
      <c r="K6" s="40">
        <f t="shared" si="0"/>
        <v>20</v>
      </c>
      <c r="L6" s="40">
        <f t="shared" si="0"/>
        <v>8</v>
      </c>
      <c r="M6" s="40">
        <f t="shared" si="0"/>
        <v>8</v>
      </c>
      <c r="N6" s="40">
        <f t="shared" si="0"/>
        <v>8</v>
      </c>
      <c r="O6" s="40">
        <f t="shared" si="0"/>
        <v>11</v>
      </c>
      <c r="P6" s="40">
        <f t="shared" si="0"/>
        <v>10</v>
      </c>
      <c r="Q6" s="40">
        <f t="shared" si="0"/>
        <v>7</v>
      </c>
      <c r="R6" s="40">
        <f t="shared" si="0"/>
        <v>5</v>
      </c>
      <c r="S6" s="40">
        <f t="shared" si="0"/>
        <v>4</v>
      </c>
      <c r="T6" s="40">
        <f t="shared" si="0"/>
        <v>6</v>
      </c>
      <c r="U6" s="40">
        <f t="shared" si="0"/>
        <v>5</v>
      </c>
      <c r="V6" s="40">
        <f>SUM(V7:V16)</f>
        <v>3780</v>
      </c>
    </row>
    <row r="7" spans="1:22" customFormat="false" ht="26.4">
      <c r="A7" s="58" t="s">
        <v>116</v>
      </c>
      <c r="B7" s="34">
        <v>25</v>
      </c>
      <c r="C7" s="40">
        <f>SUM(D7:V7)</f>
        <v>0</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0</v>
      </c>
    </row>
    <row r="8" spans="1:22" customFormat="false" ht="26.4">
      <c r="A8" s="58" t="s">
        <v>52</v>
      </c>
      <c r="B8" s="34">
        <v>26</v>
      </c>
      <c r="C8" s="40">
        <f t="shared" ref="C8:C20" si="1">SUM(D8:V8)</f>
        <v>0</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row>
    <row r="9" spans="1:22" customFormat="false" ht="26.4">
      <c r="A9" s="58" t="s">
        <v>53</v>
      </c>
      <c r="B9" s="34">
        <v>27</v>
      </c>
      <c r="C9" s="40">
        <f t="shared" si="1"/>
        <v>28</v>
      </c>
      <c r="D9" s="34">
        <v>0</v>
      </c>
      <c r="E9" s="34">
        <v>0</v>
      </c>
      <c r="F9" s="34">
        <v>0</v>
      </c>
      <c r="G9" s="34">
        <v>0</v>
      </c>
      <c r="H9" s="34">
        <v>0</v>
      </c>
      <c r="I9" s="34">
        <v>2</v>
      </c>
      <c r="J9" s="34">
        <v>4</v>
      </c>
      <c r="K9" s="34">
        <v>2</v>
      </c>
      <c r="L9" s="34">
        <v>0</v>
      </c>
      <c r="M9" s="34">
        <v>0</v>
      </c>
      <c r="N9" s="34">
        <v>0</v>
      </c>
      <c r="O9" s="34">
        <v>0</v>
      </c>
      <c r="P9" s="34">
        <v>0</v>
      </c>
      <c r="Q9" s="34">
        <v>0</v>
      </c>
      <c r="R9" s="34">
        <v>0</v>
      </c>
      <c r="S9" s="34">
        <v>0</v>
      </c>
      <c r="T9" s="34">
        <v>0</v>
      </c>
      <c r="U9" s="34">
        <v>0</v>
      </c>
      <c r="V9" s="34">
        <v>20</v>
      </c>
    </row>
    <row r="10" spans="1:22" customFormat="false">
      <c r="A10" s="58" t="s">
        <v>54</v>
      </c>
      <c r="B10" s="34">
        <v>28</v>
      </c>
      <c r="C10" s="40">
        <f t="shared" si="1"/>
        <v>2800</v>
      </c>
      <c r="D10" s="34">
        <v>130</v>
      </c>
      <c r="E10" s="34">
        <v>54</v>
      </c>
      <c r="F10" s="34">
        <v>67</v>
      </c>
      <c r="G10" s="34">
        <v>80</v>
      </c>
      <c r="H10" s="34">
        <v>79</v>
      </c>
      <c r="I10" s="34">
        <v>86</v>
      </c>
      <c r="J10" s="34">
        <v>77</v>
      </c>
      <c r="K10" s="34">
        <v>18</v>
      </c>
      <c r="L10" s="34">
        <v>8</v>
      </c>
      <c r="M10" s="34">
        <v>8</v>
      </c>
      <c r="N10" s="34">
        <v>8</v>
      </c>
      <c r="O10" s="34">
        <v>11</v>
      </c>
      <c r="P10" s="34">
        <v>10</v>
      </c>
      <c r="Q10" s="34">
        <v>7</v>
      </c>
      <c r="R10" s="34">
        <v>5</v>
      </c>
      <c r="S10" s="34">
        <v>4</v>
      </c>
      <c r="T10" s="34">
        <v>6</v>
      </c>
      <c r="U10" s="34">
        <v>4</v>
      </c>
      <c r="V10" s="34">
        <v>2138</v>
      </c>
    </row>
    <row r="11" spans="1:22" customFormat="false" ht="26.4">
      <c r="A11" s="58" t="s">
        <v>55</v>
      </c>
      <c r="B11" s="34">
        <v>29</v>
      </c>
      <c r="C11" s="40">
        <f t="shared" si="1"/>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row>
    <row r="12" spans="1:22" customFormat="false" ht="26.4">
      <c r="A12" s="58" t="s">
        <v>56</v>
      </c>
      <c r="B12" s="34">
        <v>30</v>
      </c>
      <c r="C12" s="40">
        <f t="shared" si="1"/>
        <v>1634</v>
      </c>
      <c r="D12" s="34">
        <v>66</v>
      </c>
      <c r="E12" s="34">
        <v>18</v>
      </c>
      <c r="F12" s="34">
        <v>13</v>
      </c>
      <c r="G12" s="34">
        <v>11</v>
      </c>
      <c r="H12" s="34">
        <v>9</v>
      </c>
      <c r="I12" s="34">
        <v>11</v>
      </c>
      <c r="J12" s="34">
        <v>5</v>
      </c>
      <c r="K12" s="34">
        <v>0</v>
      </c>
      <c r="L12" s="34">
        <v>0</v>
      </c>
      <c r="M12" s="34">
        <v>0</v>
      </c>
      <c r="N12" s="34">
        <v>0</v>
      </c>
      <c r="O12" s="34">
        <v>0</v>
      </c>
      <c r="P12" s="34">
        <v>0</v>
      </c>
      <c r="Q12" s="34">
        <v>0</v>
      </c>
      <c r="R12" s="34">
        <v>0</v>
      </c>
      <c r="S12" s="34">
        <v>0</v>
      </c>
      <c r="T12" s="34">
        <v>0</v>
      </c>
      <c r="U12" s="34">
        <v>1</v>
      </c>
      <c r="V12" s="34">
        <v>1500</v>
      </c>
    </row>
    <row r="13" spans="1:22" customFormat="false">
      <c r="A13" s="58" t="s">
        <v>82</v>
      </c>
      <c r="B13" s="34">
        <v>31</v>
      </c>
      <c r="C13" s="40">
        <f t="shared" si="1"/>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row>
    <row r="14" spans="1:22" customFormat="false" ht="26.4">
      <c r="A14" s="58" t="s">
        <v>58</v>
      </c>
      <c r="B14" s="34">
        <v>32</v>
      </c>
      <c r="C14" s="40">
        <f t="shared" si="1"/>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row>
    <row r="15" spans="1:22" customFormat="false" ht="26.4">
      <c r="A15" s="58" t="s">
        <v>83</v>
      </c>
      <c r="B15" s="34">
        <v>33</v>
      </c>
      <c r="C15" s="40">
        <f t="shared" si="1"/>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row>
    <row r="16" spans="1:22" customFormat="false">
      <c r="A16" s="58" t="s">
        <v>60</v>
      </c>
      <c r="B16" s="34">
        <v>34</v>
      </c>
      <c r="C16" s="40">
        <f t="shared" si="1"/>
        <v>139</v>
      </c>
      <c r="D16" s="34">
        <v>15</v>
      </c>
      <c r="E16" s="34">
        <v>0</v>
      </c>
      <c r="F16" s="34">
        <v>0</v>
      </c>
      <c r="G16" s="34">
        <v>0</v>
      </c>
      <c r="H16" s="34">
        <v>0</v>
      </c>
      <c r="I16" s="34">
        <v>1</v>
      </c>
      <c r="J16" s="34">
        <v>1</v>
      </c>
      <c r="K16" s="34">
        <v>0</v>
      </c>
      <c r="L16" s="34">
        <v>0</v>
      </c>
      <c r="M16" s="34">
        <v>0</v>
      </c>
      <c r="N16" s="34">
        <v>0</v>
      </c>
      <c r="O16" s="34">
        <v>0</v>
      </c>
      <c r="P16" s="34">
        <v>0</v>
      </c>
      <c r="Q16" s="34">
        <v>0</v>
      </c>
      <c r="R16" s="34">
        <v>0</v>
      </c>
      <c r="S16" s="34">
        <v>0</v>
      </c>
      <c r="T16" s="34">
        <v>0</v>
      </c>
      <c r="U16" s="34">
        <v>0</v>
      </c>
      <c r="V16" s="34">
        <v>122</v>
      </c>
    </row>
    <row r="17" spans="1:22" customFormat="false" ht="28.5" customHeight="1">
      <c r="A17" s="57" t="s">
        <v>160</v>
      </c>
      <c r="B17" s="34">
        <v>35</v>
      </c>
      <c r="C17" s="40">
        <f t="shared" si="1"/>
        <v>634</v>
      </c>
      <c r="D17" s="34">
        <v>33</v>
      </c>
      <c r="E17" s="34">
        <v>10</v>
      </c>
      <c r="F17" s="34">
        <v>8</v>
      </c>
      <c r="G17" s="34">
        <v>8</v>
      </c>
      <c r="H17" s="34">
        <v>8</v>
      </c>
      <c r="I17" s="34">
        <v>13</v>
      </c>
      <c r="J17" s="34">
        <v>12</v>
      </c>
      <c r="K17" s="34">
        <v>7</v>
      </c>
      <c r="L17" s="34">
        <v>3</v>
      </c>
      <c r="M17" s="34">
        <v>3</v>
      </c>
      <c r="N17" s="34">
        <v>2</v>
      </c>
      <c r="O17" s="34">
        <v>3</v>
      </c>
      <c r="P17" s="34">
        <v>3</v>
      </c>
      <c r="Q17" s="34">
        <v>3</v>
      </c>
      <c r="R17" s="34">
        <v>3</v>
      </c>
      <c r="S17" s="34">
        <v>2</v>
      </c>
      <c r="T17" s="34">
        <v>2</v>
      </c>
      <c r="U17" s="34">
        <v>2</v>
      </c>
      <c r="V17" s="34">
        <v>509</v>
      </c>
    </row>
    <row r="18" spans="1:22" customFormat="false" ht="26.4">
      <c r="A18" s="59" t="s">
        <v>84</v>
      </c>
      <c r="B18" s="34">
        <v>36</v>
      </c>
      <c r="C18" s="40">
        <f t="shared" si="1"/>
        <v>18</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18</v>
      </c>
    </row>
    <row r="19" spans="1:22" customFormat="false" ht="26.4">
      <c r="A19" s="59" t="s">
        <v>109</v>
      </c>
      <c r="B19" s="34">
        <v>37</v>
      </c>
      <c r="C19" s="40">
        <f t="shared" si="1"/>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row>
    <row r="20" spans="1:22" customFormat="false" ht="39.6">
      <c r="A20" s="57" t="s">
        <v>161</v>
      </c>
      <c r="B20" s="34">
        <v>38</v>
      </c>
      <c r="C20" s="40">
        <f t="shared" si="1"/>
        <v>1136</v>
      </c>
      <c r="D20" s="34">
        <v>16</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1120</v>
      </c>
    </row>
  </sheetData>
  <sheetProtection sheet="1" objects="1" scenarios="1" selectLockedCells="1"/>
  <mergeCells count="6">
    <mergeCell ref="A1:V1"/>
    <mergeCell ref="M2:V2"/>
    <mergeCell ref="A3:A4"/>
    <mergeCell ref="B3:B4"/>
    <mergeCell ref="C3:C4"/>
    <mergeCell ref="D3:V3"/>
  </mergeCells>
  <phoneticPr fontId="1" type="noConversion"/>
  <conditionalFormatting sqref="D17:V20">
    <cfRule type="cellIs" dxfId="56" priority="4" operator="greaterThan">
      <formula>D$6</formula>
    </cfRule>
  </conditionalFormatting>
  <conditionalFormatting sqref="D6:V6">
    <cfRule type="cellIs" dxfId="55" priority="1" operator="lessThan">
      <formula>D$17+D$18+D$19</formula>
    </cfRule>
  </conditionalFormatting>
  <printOptions horizontalCentered="1"/>
  <pageMargins left="0.1968503937007874" right="0.1968503937007874" top="0.7874015748031497" bottom="0.1968503937007874" header="0.31496062992125984" footer="0.1968503937007874"/>
  <pageSetup paperSize="9" scale="74" firstPageNumber="4" orientation="landscape" useFirstPageNumber="1" horizontalDpi="4294967295" verticalDpi="4294967295" r:id="rId1"/>
  <headerFooter>
    <oddHeader>&amp;C&amp;"Times New Roman,обычный"&amp;12&amp;P</oddHeader>
  </headerFooter>
  <ignoredErrors>
    <ignoredError sqref="D6:V6" formulaRange="1"/>
  </ignoredErrors>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sheetPr codeName="Лист8"/>
  <dimension ref="A1:K105"/>
  <sheetViews>
    <sheetView showGridLines="false" topLeftCell="A19" zoomScale="85" zoomScaleNormal="85" zoomScaleSheetLayoutView="85" workbookViewId="0">
      <selection activeCell="E44" sqref="E44"/>
    </sheetView>
  </sheetViews>
  <sheetFormatPr defaultColWidth="9.28515625" defaultRowHeight="13.2"/>
  <cols>
    <col min="1" max="1" width="29.7109375" style="21" customWidth="1"/>
    <col min="2" max="2" width="4.85546875" style="21" customWidth="1"/>
    <col min="3" max="4" width="15.85546875" style="21" customWidth="1"/>
    <col min="5" max="5" width="18.5703125" style="21" customWidth="1"/>
    <col min="6" max="6" width="19.28515625" style="21" customWidth="1"/>
    <col min="7" max="7" width="16" style="21" customWidth="1"/>
    <col min="8" max="8" width="18.140625" style="21" customWidth="1"/>
    <col min="9" max="9" width="15.7109375" style="21" customWidth="1"/>
    <col min="10" max="10" width="18.5703125" style="21" customWidth="1"/>
    <col min="11" max="11" width="11.28515625" style="21" customWidth="1"/>
    <col min="12" max="16384" width="9.28515625" style="21"/>
  </cols>
  <sheetData>
    <row r="1" spans="1:11" customFormat="false" ht="63.75" customHeight="1">
      <c r="A1" s="169" t="s">
        <v>111</v>
      </c>
      <c r="B1" s="169"/>
      <c r="C1" s="169"/>
      <c r="D1" s="169"/>
      <c r="E1" s="169"/>
      <c r="F1" s="169"/>
      <c r="G1" s="169"/>
      <c r="H1" s="169"/>
      <c r="I1" s="169"/>
      <c r="J1" s="169"/>
      <c r="K1" s="169"/>
    </row>
    <row r="2" spans="9:11" customFormat="false">
      <c r="I2" s="170"/>
      <c r="J2" s="170"/>
      <c r="K2" s="170"/>
    </row>
    <row r="3" spans="1:11" customFormat="false">
      <c r="A3" s="171" t="s">
        <v>34</v>
      </c>
      <c r="B3" s="177" t="s">
        <v>13</v>
      </c>
      <c r="C3" s="154" t="s">
        <v>162</v>
      </c>
      <c r="D3" s="154" t="s">
        <v>163</v>
      </c>
      <c r="E3" s="171" t="s">
        <v>188</v>
      </c>
      <c r="F3" s="171"/>
      <c r="G3" s="171"/>
      <c r="H3" s="171"/>
      <c r="I3" s="171"/>
      <c r="J3" s="171"/>
      <c r="K3" s="171"/>
    </row>
    <row r="4" spans="1:11" customFormat="false" ht="116.4" customHeight="1">
      <c r="A4" s="171"/>
      <c r="B4" s="177"/>
      <c r="C4" s="155"/>
      <c r="D4" s="155"/>
      <c r="E4" s="60" t="s">
        <v>103</v>
      </c>
      <c r="F4" s="60" t="s">
        <v>72</v>
      </c>
      <c r="G4" s="60" t="s">
        <v>86</v>
      </c>
      <c r="H4" s="60" t="s">
        <v>80</v>
      </c>
      <c r="I4" s="60" t="s">
        <v>58</v>
      </c>
      <c r="J4" s="60" t="s">
        <v>83</v>
      </c>
      <c r="K4" s="62" t="s">
        <v>60</v>
      </c>
    </row>
    <row r="5" spans="1:11" customFormat="false">
      <c r="A5" s="61">
        <v>1</v>
      </c>
      <c r="B5" s="61">
        <v>2</v>
      </c>
      <c r="C5" s="61">
        <v>3</v>
      </c>
      <c r="D5" s="61">
        <v>4</v>
      </c>
      <c r="E5" s="61">
        <v>5</v>
      </c>
      <c r="F5" s="61">
        <v>6</v>
      </c>
      <c r="G5" s="61">
        <v>7</v>
      </c>
      <c r="H5" s="61">
        <v>8</v>
      </c>
      <c r="I5" s="61">
        <v>9</v>
      </c>
      <c r="J5" s="61">
        <v>10</v>
      </c>
      <c r="K5" s="61">
        <v>11</v>
      </c>
    </row>
    <row r="6" spans="1:11" customFormat="false" ht="26.4">
      <c r="A6" s="48" t="s">
        <v>154</v>
      </c>
      <c r="B6" s="61">
        <v>39</v>
      </c>
      <c r="C6" s="40">
        <f>SUM(C12,C17,C22,C27,C32,C38,C43,C48,C53,C58,C64,C69,C74,C79,C84,C90,C95,C100)</f>
        <v>91029</v>
      </c>
      <c r="D6" s="40">
        <f>SUM(E6:K6)</f>
        <v>77831</v>
      </c>
      <c r="E6" s="40">
        <f t="shared" ref="E6:K6" si="0">SUM(E12,E17,E22,E27,E32,E38,E43,E48,E53,E58,E64,E69,E74,E79,E84,E90,E95,E100)</f>
        <v>369</v>
      </c>
      <c r="F6" s="40">
        <f t="shared" si="0"/>
        <v>44102</v>
      </c>
      <c r="G6" s="40">
        <f t="shared" si="0"/>
        <v>29879</v>
      </c>
      <c r="H6" s="40">
        <f t="shared" si="0"/>
        <v>0</v>
      </c>
      <c r="I6" s="40">
        <f t="shared" si="0"/>
        <v>0</v>
      </c>
      <c r="J6" s="40">
        <f t="shared" si="0"/>
        <v>0</v>
      </c>
      <c r="K6" s="40">
        <f t="shared" si="0"/>
        <v>3481</v>
      </c>
    </row>
    <row r="7" spans="1:11" customFormat="false" ht="26.4">
      <c r="A7" s="48" t="s">
        <v>164</v>
      </c>
      <c r="B7" s="61">
        <v>40</v>
      </c>
      <c r="C7" s="40">
        <f>SUM(C16,C21,C26,C31,C36,C42,C47,C52,C57,C62,C68,C73,C78,C83,C88,C94,C99,C104)</f>
        <v>48803</v>
      </c>
      <c r="D7" s="40">
        <f>SUM(E7:K7)</f>
        <v>40590</v>
      </c>
      <c r="E7" s="40">
        <f t="shared" ref="E7:K7" si="1">SUM(E16,E21,E26,E31,E36,E42,E47,E52,E57,E62,E68,E73,E78,E83,E88,E94,E99,E104)</f>
        <v>95</v>
      </c>
      <c r="F7" s="40">
        <f t="shared" si="1"/>
        <v>23166</v>
      </c>
      <c r="G7" s="40">
        <f t="shared" si="1"/>
        <v>15473</v>
      </c>
      <c r="H7" s="40">
        <f t="shared" si="1"/>
        <v>0</v>
      </c>
      <c r="I7" s="40">
        <f t="shared" si="1"/>
        <v>0</v>
      </c>
      <c r="J7" s="40">
        <f t="shared" si="1"/>
        <v>0</v>
      </c>
      <c r="K7" s="40">
        <f t="shared" si="1"/>
        <v>1856</v>
      </c>
    </row>
    <row r="8" spans="1:11" customFormat="false" ht="26.4">
      <c r="A8" s="49" t="s">
        <v>165</v>
      </c>
      <c r="B8" s="61">
        <v>41</v>
      </c>
      <c r="C8" s="33">
        <v>0</v>
      </c>
      <c r="D8" s="40">
        <f t="shared" ref="D8:D10" si="2">SUM(E8:K8)</f>
        <v>36746</v>
      </c>
      <c r="E8" s="40">
        <f t="shared" ref="E8:K9" si="3">SUM(E13,E18,E23,E28,E33,E39,E44,E49,E54,E59,E65,E70,E75,E80,E85,E91,E96,E101)</f>
        <v>62</v>
      </c>
      <c r="F8" s="40">
        <f t="shared" si="3"/>
        <v>21142</v>
      </c>
      <c r="G8" s="40">
        <f t="shared" si="3"/>
        <v>13976</v>
      </c>
      <c r="H8" s="40">
        <f t="shared" si="3"/>
        <v>0</v>
      </c>
      <c r="I8" s="40">
        <f t="shared" si="3"/>
        <v>0</v>
      </c>
      <c r="J8" s="40">
        <f t="shared" si="3"/>
        <v>0</v>
      </c>
      <c r="K8" s="40">
        <f t="shared" si="3"/>
        <v>1566</v>
      </c>
    </row>
    <row r="9" spans="1:11" customFormat="false" ht="26.4">
      <c r="A9" s="48" t="s">
        <v>166</v>
      </c>
      <c r="B9" s="61">
        <v>42</v>
      </c>
      <c r="C9" s="33">
        <v>0</v>
      </c>
      <c r="D9" s="40">
        <f t="shared" si="2"/>
        <v>21185</v>
      </c>
      <c r="E9" s="40">
        <f t="shared" si="3"/>
        <v>72</v>
      </c>
      <c r="F9" s="40">
        <f t="shared" si="3"/>
        <v>12632</v>
      </c>
      <c r="G9" s="40">
        <f t="shared" si="3"/>
        <v>7595</v>
      </c>
      <c r="H9" s="40">
        <f t="shared" si="3"/>
        <v>0</v>
      </c>
      <c r="I9" s="40">
        <f t="shared" si="3"/>
        <v>0</v>
      </c>
      <c r="J9" s="40">
        <f t="shared" si="3"/>
        <v>0</v>
      </c>
      <c r="K9" s="40">
        <f t="shared" si="3"/>
        <v>886</v>
      </c>
    </row>
    <row r="10" spans="1:11" customFormat="false" ht="26.4">
      <c r="A10" s="48" t="s">
        <v>183</v>
      </c>
      <c r="B10" s="61">
        <v>43</v>
      </c>
      <c r="C10" s="33">
        <v>0</v>
      </c>
      <c r="D10" s="40">
        <f t="shared" si="2"/>
        <v>19900</v>
      </c>
      <c r="E10" s="40">
        <f>SUM(E15,E20,E25,E30,E35,E41,E46,E51,E56,E61,E67,E72,E77,E82,E87,E93,E98,E103)</f>
        <v>235</v>
      </c>
      <c r="F10" s="40">
        <f t="shared" ref="F10:K10" si="4">SUM(F15,F20,F25,F30,F35,F41,F46,F51,F56,F61,F67,F72,F77,F82,F87,F93,F98,F103)</f>
        <v>10328</v>
      </c>
      <c r="G10" s="40">
        <f t="shared" si="4"/>
        <v>8308</v>
      </c>
      <c r="H10" s="40">
        <f t="shared" si="4"/>
        <v>0</v>
      </c>
      <c r="I10" s="40">
        <f t="shared" si="4"/>
        <v>0</v>
      </c>
      <c r="J10" s="40">
        <f t="shared" si="4"/>
        <v>0</v>
      </c>
      <c r="K10" s="40">
        <f t="shared" si="4"/>
        <v>1029</v>
      </c>
    </row>
    <row r="11" spans="1:11" customFormat="false">
      <c r="A11" s="22">
        <v>1</v>
      </c>
      <c r="B11" s="65">
        <v>2</v>
      </c>
      <c r="C11" s="33">
        <v>3</v>
      </c>
      <c r="D11" s="65">
        <v>4</v>
      </c>
      <c r="E11" s="65">
        <v>5</v>
      </c>
      <c r="F11" s="65">
        <v>6</v>
      </c>
      <c r="G11" s="65">
        <v>7</v>
      </c>
      <c r="H11" s="65">
        <v>8</v>
      </c>
      <c r="I11" s="65">
        <v>9</v>
      </c>
      <c r="J11" s="65">
        <v>10</v>
      </c>
      <c r="K11" s="65">
        <v>11</v>
      </c>
    </row>
    <row r="12" spans="1:11" customFormat="false" ht="26.4">
      <c r="A12" s="50" t="s">
        <v>184</v>
      </c>
      <c r="B12" s="42">
        <v>44</v>
      </c>
      <c r="C12" s="35">
        <v>12413</v>
      </c>
      <c r="D12" s="40">
        <f t="shared" ref="D12:K12" si="5">SUM(D13,D14,D15)</f>
        <v>10804</v>
      </c>
      <c r="E12" s="40">
        <f t="shared" si="5"/>
        <v>0</v>
      </c>
      <c r="F12" s="40">
        <f t="shared" si="5"/>
        <v>6160</v>
      </c>
      <c r="G12" s="40">
        <f t="shared" si="5"/>
        <v>4221</v>
      </c>
      <c r="H12" s="40">
        <f t="shared" si="5"/>
        <v>0</v>
      </c>
      <c r="I12" s="40">
        <f t="shared" si="5"/>
        <v>0</v>
      </c>
      <c r="J12" s="40">
        <f t="shared" si="5"/>
        <v>0</v>
      </c>
      <c r="K12" s="40">
        <f t="shared" si="5"/>
        <v>423</v>
      </c>
    </row>
    <row r="13" spans="1:11" customFormat="false" ht="26.4">
      <c r="A13" s="30" t="s">
        <v>105</v>
      </c>
      <c r="B13" s="42">
        <v>45</v>
      </c>
      <c r="C13" s="33">
        <v>0</v>
      </c>
      <c r="D13" s="40">
        <f t="shared" ref="D13:D57" si="6">SUM(E13:K13)</f>
        <v>6633</v>
      </c>
      <c r="E13" s="81">
        <v>0</v>
      </c>
      <c r="F13" s="81">
        <v>3844</v>
      </c>
      <c r="G13" s="81">
        <v>2556</v>
      </c>
      <c r="H13" s="81">
        <v>0</v>
      </c>
      <c r="I13" s="81">
        <v>0</v>
      </c>
      <c r="J13" s="81">
        <v>0</v>
      </c>
      <c r="K13" s="81">
        <v>233</v>
      </c>
    </row>
    <row r="14" spans="1:11" customFormat="false">
      <c r="A14" s="30" t="s">
        <v>35</v>
      </c>
      <c r="B14" s="42">
        <v>46</v>
      </c>
      <c r="C14" s="33">
        <v>0</v>
      </c>
      <c r="D14" s="40">
        <f t="shared" si="6"/>
        <v>2774</v>
      </c>
      <c r="E14" s="81">
        <v>0</v>
      </c>
      <c r="F14" s="81">
        <v>1569</v>
      </c>
      <c r="G14" s="81">
        <v>1099</v>
      </c>
      <c r="H14" s="81">
        <v>0</v>
      </c>
      <c r="I14" s="81">
        <v>0</v>
      </c>
      <c r="J14" s="81">
        <v>0</v>
      </c>
      <c r="K14" s="81">
        <v>106</v>
      </c>
    </row>
    <row r="15" spans="1:11" customFormat="false">
      <c r="A15" s="30" t="s">
        <v>36</v>
      </c>
      <c r="B15" s="42">
        <v>47</v>
      </c>
      <c r="C15" s="33">
        <v>0</v>
      </c>
      <c r="D15" s="40">
        <f t="shared" si="6"/>
        <v>1397</v>
      </c>
      <c r="E15" s="81">
        <v>0</v>
      </c>
      <c r="F15" s="81">
        <v>747</v>
      </c>
      <c r="G15" s="81">
        <v>566</v>
      </c>
      <c r="H15" s="81">
        <v>0</v>
      </c>
      <c r="I15" s="81">
        <v>0</v>
      </c>
      <c r="J15" s="81">
        <v>0</v>
      </c>
      <c r="K15" s="81">
        <v>84</v>
      </c>
    </row>
    <row r="16" spans="1:11" customFormat="false" ht="26.4">
      <c r="A16" s="27" t="s">
        <v>186</v>
      </c>
      <c r="B16" s="42">
        <v>48</v>
      </c>
      <c r="C16" s="35">
        <v>6214</v>
      </c>
      <c r="D16" s="40">
        <f t="shared" si="6"/>
        <v>5389</v>
      </c>
      <c r="E16" s="81">
        <v>0</v>
      </c>
      <c r="F16" s="81">
        <v>3081</v>
      </c>
      <c r="G16" s="81">
        <v>2097</v>
      </c>
      <c r="H16" s="81">
        <v>0</v>
      </c>
      <c r="I16" s="81">
        <v>0</v>
      </c>
      <c r="J16" s="81">
        <v>0</v>
      </c>
      <c r="K16" s="81">
        <v>211</v>
      </c>
    </row>
    <row r="17" spans="1:11" customFormat="false">
      <c r="A17" s="63" t="s">
        <v>37</v>
      </c>
      <c r="B17" s="64">
        <v>49</v>
      </c>
      <c r="C17" s="81">
        <v>9897</v>
      </c>
      <c r="D17" s="40">
        <f t="shared" si="6"/>
        <v>8349</v>
      </c>
      <c r="E17" s="40">
        <f t="shared" ref="E17:K17" si="7">SUM(E18,E19,E20)</f>
        <v>1</v>
      </c>
      <c r="F17" s="40">
        <f t="shared" si="7"/>
        <v>4613</v>
      </c>
      <c r="G17" s="40">
        <f t="shared" si="7"/>
        <v>3370</v>
      </c>
      <c r="H17" s="40">
        <f t="shared" si="7"/>
        <v>0</v>
      </c>
      <c r="I17" s="40">
        <f t="shared" si="7"/>
        <v>0</v>
      </c>
      <c r="J17" s="40">
        <f t="shared" si="7"/>
        <v>0</v>
      </c>
      <c r="K17" s="40">
        <f t="shared" si="7"/>
        <v>365</v>
      </c>
    </row>
    <row r="18" spans="1:11" customFormat="false" ht="26.4">
      <c r="A18" s="30" t="s">
        <v>105</v>
      </c>
      <c r="B18" s="42">
        <v>50</v>
      </c>
      <c r="C18" s="33">
        <v>0</v>
      </c>
      <c r="D18" s="40">
        <f t="shared" si="6"/>
        <v>3386</v>
      </c>
      <c r="E18" s="81">
        <v>1</v>
      </c>
      <c r="F18" s="81">
        <v>1887</v>
      </c>
      <c r="G18" s="81">
        <v>1336</v>
      </c>
      <c r="H18" s="81">
        <v>0</v>
      </c>
      <c r="I18" s="81">
        <v>0</v>
      </c>
      <c r="J18" s="81">
        <v>0</v>
      </c>
      <c r="K18" s="81">
        <v>162</v>
      </c>
    </row>
    <row r="19" spans="1:11" customFormat="false">
      <c r="A19" s="30" t="s">
        <v>35</v>
      </c>
      <c r="B19" s="42">
        <v>51</v>
      </c>
      <c r="C19" s="33">
        <v>0</v>
      </c>
      <c r="D19" s="40">
        <f t="shared" si="6"/>
        <v>2783</v>
      </c>
      <c r="E19" s="81">
        <v>0</v>
      </c>
      <c r="F19" s="81">
        <v>1652</v>
      </c>
      <c r="G19" s="81">
        <v>1029</v>
      </c>
      <c r="H19" s="81">
        <v>0</v>
      </c>
      <c r="I19" s="81">
        <v>0</v>
      </c>
      <c r="J19" s="81">
        <v>0</v>
      </c>
      <c r="K19" s="81">
        <v>102</v>
      </c>
    </row>
    <row r="20" spans="1:11" customFormat="false">
      <c r="A20" s="30" t="s">
        <v>36</v>
      </c>
      <c r="B20" s="42">
        <v>52</v>
      </c>
      <c r="C20" s="33">
        <v>0</v>
      </c>
      <c r="D20" s="40">
        <f t="shared" si="6"/>
        <v>2180</v>
      </c>
      <c r="E20" s="81">
        <v>0</v>
      </c>
      <c r="F20" s="81">
        <v>1074</v>
      </c>
      <c r="G20" s="81">
        <v>1005</v>
      </c>
      <c r="H20" s="81">
        <v>0</v>
      </c>
      <c r="I20" s="81">
        <v>0</v>
      </c>
      <c r="J20" s="81">
        <v>0</v>
      </c>
      <c r="K20" s="81">
        <v>101</v>
      </c>
    </row>
    <row r="21" spans="1:11" customFormat="false" ht="26.4">
      <c r="A21" s="27" t="s">
        <v>187</v>
      </c>
      <c r="B21" s="42">
        <v>53</v>
      </c>
      <c r="C21" s="35">
        <v>4858</v>
      </c>
      <c r="D21" s="40">
        <f t="shared" si="6"/>
        <v>3929</v>
      </c>
      <c r="E21" s="81">
        <v>1</v>
      </c>
      <c r="F21" s="81">
        <v>2156</v>
      </c>
      <c r="G21" s="81">
        <v>1604</v>
      </c>
      <c r="H21" s="81">
        <v>0</v>
      </c>
      <c r="I21" s="81">
        <v>0</v>
      </c>
      <c r="J21" s="81">
        <v>0</v>
      </c>
      <c r="K21" s="81">
        <v>168</v>
      </c>
    </row>
    <row r="22" spans="1:11" customFormat="false">
      <c r="A22" s="27" t="s">
        <v>38</v>
      </c>
      <c r="B22" s="42">
        <v>54</v>
      </c>
      <c r="C22" s="35">
        <v>9919</v>
      </c>
      <c r="D22" s="40">
        <f t="shared" si="6"/>
        <v>8226</v>
      </c>
      <c r="E22" s="40">
        <f t="shared" ref="E22:K22" si="8">SUM(E23:E25)</f>
        <v>0</v>
      </c>
      <c r="F22" s="40">
        <f t="shared" si="8"/>
        <v>4825</v>
      </c>
      <c r="G22" s="40">
        <f t="shared" si="8"/>
        <v>3071</v>
      </c>
      <c r="H22" s="40">
        <f t="shared" si="8"/>
        <v>0</v>
      </c>
      <c r="I22" s="40">
        <f t="shared" si="8"/>
        <v>0</v>
      </c>
      <c r="J22" s="40">
        <f t="shared" si="8"/>
        <v>0</v>
      </c>
      <c r="K22" s="40">
        <f t="shared" si="8"/>
        <v>330</v>
      </c>
    </row>
    <row r="23" spans="1:11" customFormat="false" ht="26.4">
      <c r="A23" s="30" t="s">
        <v>105</v>
      </c>
      <c r="B23" s="42">
        <v>55</v>
      </c>
      <c r="C23" s="33">
        <v>0</v>
      </c>
      <c r="D23" s="40">
        <f t="shared" si="6"/>
        <v>3008</v>
      </c>
      <c r="E23" s="81">
        <v>0</v>
      </c>
      <c r="F23" s="81">
        <v>1764</v>
      </c>
      <c r="G23" s="81">
        <v>1129</v>
      </c>
      <c r="H23" s="81">
        <v>0</v>
      </c>
      <c r="I23" s="81">
        <v>0</v>
      </c>
      <c r="J23" s="81">
        <v>0</v>
      </c>
      <c r="K23" s="81">
        <v>115</v>
      </c>
    </row>
    <row r="24" spans="1:11" customFormat="false">
      <c r="A24" s="30" t="s">
        <v>35</v>
      </c>
      <c r="B24" s="42">
        <v>56</v>
      </c>
      <c r="C24" s="33">
        <v>0</v>
      </c>
      <c r="D24" s="40">
        <f t="shared" si="6"/>
        <v>2980</v>
      </c>
      <c r="E24" s="81">
        <v>0</v>
      </c>
      <c r="F24" s="81">
        <v>1791</v>
      </c>
      <c r="G24" s="81">
        <v>1081</v>
      </c>
      <c r="H24" s="81">
        <v>0</v>
      </c>
      <c r="I24" s="81">
        <v>0</v>
      </c>
      <c r="J24" s="81">
        <v>0</v>
      </c>
      <c r="K24" s="81">
        <v>108</v>
      </c>
    </row>
    <row r="25" spans="1:11" customFormat="false">
      <c r="A25" s="30" t="s">
        <v>36</v>
      </c>
      <c r="B25" s="42">
        <v>57</v>
      </c>
      <c r="C25" s="33">
        <v>0</v>
      </c>
      <c r="D25" s="40">
        <f t="shared" si="6"/>
        <v>2238</v>
      </c>
      <c r="E25" s="81">
        <v>0</v>
      </c>
      <c r="F25" s="81">
        <v>1270</v>
      </c>
      <c r="G25" s="81">
        <v>861</v>
      </c>
      <c r="H25" s="81">
        <v>0</v>
      </c>
      <c r="I25" s="81">
        <v>0</v>
      </c>
      <c r="J25" s="81">
        <v>0</v>
      </c>
      <c r="K25" s="81">
        <v>107</v>
      </c>
    </row>
    <row r="26" spans="1:11" customFormat="false" ht="26.4">
      <c r="A26" s="27" t="s">
        <v>182</v>
      </c>
      <c r="B26" s="42">
        <v>58</v>
      </c>
      <c r="C26" s="35">
        <v>4938</v>
      </c>
      <c r="D26" s="40">
        <f t="shared" si="6"/>
        <v>3932</v>
      </c>
      <c r="E26" s="81">
        <v>0</v>
      </c>
      <c r="F26" s="81">
        <v>2273</v>
      </c>
      <c r="G26" s="81">
        <v>1490</v>
      </c>
      <c r="H26" s="81">
        <v>0</v>
      </c>
      <c r="I26" s="81">
        <v>0</v>
      </c>
      <c r="J26" s="81">
        <v>0</v>
      </c>
      <c r="K26" s="81">
        <v>169</v>
      </c>
    </row>
    <row r="27" spans="1:11" customFormat="false">
      <c r="A27" s="27" t="s">
        <v>39</v>
      </c>
      <c r="B27" s="42">
        <v>59</v>
      </c>
      <c r="C27" s="35">
        <v>8235</v>
      </c>
      <c r="D27" s="40">
        <f t="shared" si="6"/>
        <v>6951</v>
      </c>
      <c r="E27" s="40">
        <f t="shared" ref="E27:K27" si="9">SUM(E28:E30)</f>
        <v>1</v>
      </c>
      <c r="F27" s="40">
        <f t="shared" si="9"/>
        <v>3891</v>
      </c>
      <c r="G27" s="40">
        <f t="shared" si="9"/>
        <v>2732</v>
      </c>
      <c r="H27" s="40">
        <f t="shared" si="9"/>
        <v>0</v>
      </c>
      <c r="I27" s="40">
        <f t="shared" si="9"/>
        <v>0</v>
      </c>
      <c r="J27" s="40">
        <f t="shared" si="9"/>
        <v>0</v>
      </c>
      <c r="K27" s="40">
        <f t="shared" si="9"/>
        <v>327</v>
      </c>
    </row>
    <row r="28" spans="1:11" customFormat="false" ht="26.4">
      <c r="A28" s="30" t="s">
        <v>105</v>
      </c>
      <c r="B28" s="42">
        <v>60</v>
      </c>
      <c r="C28" s="33">
        <v>0</v>
      </c>
      <c r="D28" s="40">
        <f t="shared" si="6"/>
        <v>2675</v>
      </c>
      <c r="E28" s="81">
        <v>1</v>
      </c>
      <c r="F28" s="81">
        <v>1549</v>
      </c>
      <c r="G28" s="81">
        <v>1008</v>
      </c>
      <c r="H28" s="81">
        <v>0</v>
      </c>
      <c r="I28" s="81">
        <v>0</v>
      </c>
      <c r="J28" s="81">
        <v>0</v>
      </c>
      <c r="K28" s="81">
        <v>117</v>
      </c>
    </row>
    <row r="29" spans="1:11" customFormat="false">
      <c r="A29" s="30" t="s">
        <v>35</v>
      </c>
      <c r="B29" s="42">
        <v>61</v>
      </c>
      <c r="C29" s="33">
        <v>0</v>
      </c>
      <c r="D29" s="40">
        <f t="shared" si="6"/>
        <v>2168</v>
      </c>
      <c r="E29" s="81">
        <v>0</v>
      </c>
      <c r="F29" s="81">
        <v>1315</v>
      </c>
      <c r="G29" s="81">
        <v>762</v>
      </c>
      <c r="H29" s="81">
        <v>0</v>
      </c>
      <c r="I29" s="81">
        <v>0</v>
      </c>
      <c r="J29" s="81">
        <v>0</v>
      </c>
      <c r="K29" s="81">
        <v>91</v>
      </c>
    </row>
    <row r="30" spans="1:11" customFormat="false">
      <c r="A30" s="30" t="s">
        <v>36</v>
      </c>
      <c r="B30" s="42">
        <v>62</v>
      </c>
      <c r="C30" s="33">
        <v>0</v>
      </c>
      <c r="D30" s="40">
        <f t="shared" si="6"/>
        <v>2108</v>
      </c>
      <c r="E30" s="81">
        <v>0</v>
      </c>
      <c r="F30" s="81">
        <v>1027</v>
      </c>
      <c r="G30" s="81">
        <v>962</v>
      </c>
      <c r="H30" s="81">
        <v>0</v>
      </c>
      <c r="I30" s="81">
        <v>0</v>
      </c>
      <c r="J30" s="81">
        <v>0</v>
      </c>
      <c r="K30" s="81">
        <v>119</v>
      </c>
    </row>
    <row r="31" spans="1:11" customFormat="false" ht="26.4">
      <c r="A31" s="27" t="s">
        <v>185</v>
      </c>
      <c r="B31" s="42">
        <v>63</v>
      </c>
      <c r="C31" s="35">
        <v>4122</v>
      </c>
      <c r="D31" s="40">
        <f t="shared" si="6"/>
        <v>3344</v>
      </c>
      <c r="E31" s="81">
        <v>0</v>
      </c>
      <c r="F31" s="81">
        <v>1843</v>
      </c>
      <c r="G31" s="81">
        <v>1335</v>
      </c>
      <c r="H31" s="81">
        <v>0</v>
      </c>
      <c r="I31" s="81">
        <v>0</v>
      </c>
      <c r="J31" s="81">
        <v>0</v>
      </c>
      <c r="K31" s="81">
        <v>166</v>
      </c>
    </row>
    <row r="32" spans="1:11" customFormat="false">
      <c r="A32" s="27" t="s">
        <v>40</v>
      </c>
      <c r="B32" s="42">
        <v>64</v>
      </c>
      <c r="C32" s="35">
        <v>14829</v>
      </c>
      <c r="D32" s="40">
        <f t="shared" si="6"/>
        <v>13631</v>
      </c>
      <c r="E32" s="40">
        <f t="shared" ref="E32:K32" si="10">SUM(E33:E35)</f>
        <v>0</v>
      </c>
      <c r="F32" s="40">
        <f t="shared" si="10"/>
        <v>7811</v>
      </c>
      <c r="G32" s="40">
        <f t="shared" si="10"/>
        <v>5185</v>
      </c>
      <c r="H32" s="40">
        <f t="shared" si="10"/>
        <v>0</v>
      </c>
      <c r="I32" s="40">
        <f t="shared" si="10"/>
        <v>0</v>
      </c>
      <c r="J32" s="40">
        <f t="shared" si="10"/>
        <v>0</v>
      </c>
      <c r="K32" s="40">
        <f t="shared" si="10"/>
        <v>635</v>
      </c>
    </row>
    <row r="33" spans="1:11" customFormat="false" ht="26.4">
      <c r="A33" s="30" t="s">
        <v>105</v>
      </c>
      <c r="B33" s="42">
        <v>65</v>
      </c>
      <c r="C33" s="33">
        <v>0</v>
      </c>
      <c r="D33" s="40">
        <f t="shared" si="6"/>
        <v>5796</v>
      </c>
      <c r="E33" s="81">
        <v>0</v>
      </c>
      <c r="F33" s="81">
        <v>3172</v>
      </c>
      <c r="G33" s="81">
        <v>2349</v>
      </c>
      <c r="H33" s="81">
        <v>0</v>
      </c>
      <c r="I33" s="81">
        <v>0</v>
      </c>
      <c r="J33" s="81">
        <v>0</v>
      </c>
      <c r="K33" s="81">
        <v>275</v>
      </c>
    </row>
    <row r="34" spans="1:11" customFormat="false">
      <c r="A34" s="30" t="s">
        <v>35</v>
      </c>
      <c r="B34" s="42">
        <v>66</v>
      </c>
      <c r="C34" s="33">
        <v>0</v>
      </c>
      <c r="D34" s="40">
        <f t="shared" si="6"/>
        <v>3925</v>
      </c>
      <c r="E34" s="81">
        <v>0</v>
      </c>
      <c r="F34" s="81">
        <v>2499</v>
      </c>
      <c r="G34" s="81">
        <v>1279</v>
      </c>
      <c r="H34" s="81">
        <v>0</v>
      </c>
      <c r="I34" s="81">
        <v>0</v>
      </c>
      <c r="J34" s="81">
        <v>0</v>
      </c>
      <c r="K34" s="81">
        <v>147</v>
      </c>
    </row>
    <row r="35" spans="1:11" customFormat="false">
      <c r="A35" s="30" t="s">
        <v>36</v>
      </c>
      <c r="B35" s="42">
        <v>67</v>
      </c>
      <c r="C35" s="33">
        <v>0</v>
      </c>
      <c r="D35" s="40">
        <f t="shared" si="6"/>
        <v>3910</v>
      </c>
      <c r="E35" s="81">
        <v>0</v>
      </c>
      <c r="F35" s="81">
        <v>2140</v>
      </c>
      <c r="G35" s="81">
        <v>1557</v>
      </c>
      <c r="H35" s="81">
        <v>0</v>
      </c>
      <c r="I35" s="81">
        <v>0</v>
      </c>
      <c r="J35" s="81">
        <v>0</v>
      </c>
      <c r="K35" s="81">
        <v>213</v>
      </c>
    </row>
    <row r="36" spans="1:11" customFormat="false" ht="26.4">
      <c r="A36" s="27" t="s">
        <v>181</v>
      </c>
      <c r="B36" s="42">
        <v>68</v>
      </c>
      <c r="C36" s="35">
        <v>7280</v>
      </c>
      <c r="D36" s="40">
        <f t="shared" si="6"/>
        <v>6494</v>
      </c>
      <c r="E36" s="81">
        <v>0</v>
      </c>
      <c r="F36" s="81">
        <v>3689</v>
      </c>
      <c r="G36" s="81">
        <v>2524</v>
      </c>
      <c r="H36" s="81">
        <v>0</v>
      </c>
      <c r="I36" s="81">
        <v>0</v>
      </c>
      <c r="J36" s="81">
        <v>0</v>
      </c>
      <c r="K36" s="81">
        <v>281</v>
      </c>
    </row>
    <row r="37" spans="1:11" customFormat="false">
      <c r="A37" s="22">
        <v>1</v>
      </c>
      <c r="B37" s="65">
        <v>2</v>
      </c>
      <c r="C37" s="33">
        <v>3</v>
      </c>
      <c r="D37" s="80">
        <v>4</v>
      </c>
      <c r="E37" s="80">
        <v>5</v>
      </c>
      <c r="F37" s="80">
        <v>6</v>
      </c>
      <c r="G37" s="80">
        <v>7</v>
      </c>
      <c r="H37" s="80">
        <v>8</v>
      </c>
      <c r="I37" s="80">
        <v>9</v>
      </c>
      <c r="J37" s="80">
        <v>10</v>
      </c>
      <c r="K37" s="80">
        <v>11</v>
      </c>
    </row>
    <row r="38" spans="1:11" customFormat="false">
      <c r="A38" s="27" t="s">
        <v>136</v>
      </c>
      <c r="B38" s="42">
        <v>69</v>
      </c>
      <c r="C38" s="35">
        <v>16081</v>
      </c>
      <c r="D38" s="40">
        <f t="shared" si="6"/>
        <v>14289</v>
      </c>
      <c r="E38" s="40">
        <f t="shared" ref="E38:K38" si="11">SUM(E39:E41)</f>
        <v>93</v>
      </c>
      <c r="F38" s="40">
        <f t="shared" si="11"/>
        <v>8445</v>
      </c>
      <c r="G38" s="40">
        <f t="shared" si="11"/>
        <v>5180</v>
      </c>
      <c r="H38" s="40">
        <f t="shared" si="11"/>
        <v>0</v>
      </c>
      <c r="I38" s="40">
        <f t="shared" si="11"/>
        <v>0</v>
      </c>
      <c r="J38" s="40">
        <f t="shared" si="11"/>
        <v>0</v>
      </c>
      <c r="K38" s="40">
        <f t="shared" si="11"/>
        <v>571</v>
      </c>
    </row>
    <row r="39" spans="1:11" customFormat="false" ht="26.4">
      <c r="A39" s="30" t="s">
        <v>105</v>
      </c>
      <c r="B39" s="42">
        <v>70</v>
      </c>
      <c r="C39" s="33">
        <v>0</v>
      </c>
      <c r="D39" s="40">
        <f t="shared" si="6"/>
        <v>6916</v>
      </c>
      <c r="E39" s="81">
        <v>16</v>
      </c>
      <c r="F39" s="81">
        <v>3978</v>
      </c>
      <c r="G39" s="81">
        <v>2631</v>
      </c>
      <c r="H39" s="81">
        <v>0</v>
      </c>
      <c r="I39" s="81">
        <v>0</v>
      </c>
      <c r="J39" s="81">
        <v>0</v>
      </c>
      <c r="K39" s="81">
        <v>291</v>
      </c>
    </row>
    <row r="40" spans="1:11" customFormat="false">
      <c r="A40" s="30" t="s">
        <v>35</v>
      </c>
      <c r="B40" s="42">
        <v>71</v>
      </c>
      <c r="C40" s="33">
        <v>0</v>
      </c>
      <c r="D40" s="40">
        <f t="shared" si="6"/>
        <v>3356</v>
      </c>
      <c r="E40" s="81">
        <v>16</v>
      </c>
      <c r="F40" s="81">
        <v>2062</v>
      </c>
      <c r="G40" s="81">
        <v>1156</v>
      </c>
      <c r="H40" s="81">
        <v>0</v>
      </c>
      <c r="I40" s="81">
        <v>0</v>
      </c>
      <c r="J40" s="81">
        <v>0</v>
      </c>
      <c r="K40" s="81">
        <v>122</v>
      </c>
    </row>
    <row r="41" spans="1:11" customFormat="false">
      <c r="A41" s="30" t="s">
        <v>36</v>
      </c>
      <c r="B41" s="61">
        <v>72</v>
      </c>
      <c r="C41" s="33">
        <v>0</v>
      </c>
      <c r="D41" s="40">
        <f t="shared" si="6"/>
        <v>4017</v>
      </c>
      <c r="E41" s="81">
        <v>61</v>
      </c>
      <c r="F41" s="81">
        <v>2405</v>
      </c>
      <c r="G41" s="81">
        <v>1393</v>
      </c>
      <c r="H41" s="81">
        <v>0</v>
      </c>
      <c r="I41" s="81">
        <v>0</v>
      </c>
      <c r="J41" s="81">
        <v>0</v>
      </c>
      <c r="K41" s="81">
        <v>158</v>
      </c>
    </row>
    <row r="42" spans="1:11" customFormat="false" ht="26.4">
      <c r="A42" s="27" t="s">
        <v>180</v>
      </c>
      <c r="B42" s="61">
        <v>73</v>
      </c>
      <c r="C42" s="35">
        <v>8029</v>
      </c>
      <c r="D42" s="40">
        <f t="shared" si="6"/>
        <v>6939</v>
      </c>
      <c r="E42" s="81">
        <v>35</v>
      </c>
      <c r="F42" s="81">
        <v>4115</v>
      </c>
      <c r="G42" s="81">
        <v>2509</v>
      </c>
      <c r="H42" s="81">
        <v>0</v>
      </c>
      <c r="I42" s="81">
        <v>0</v>
      </c>
      <c r="J42" s="81">
        <v>0</v>
      </c>
      <c r="K42" s="81">
        <v>280</v>
      </c>
    </row>
    <row r="43" spans="1:11" customFormat="false">
      <c r="A43" s="27" t="s">
        <v>41</v>
      </c>
      <c r="B43" s="61">
        <v>74</v>
      </c>
      <c r="C43" s="35">
        <v>5526</v>
      </c>
      <c r="D43" s="40">
        <f t="shared" si="6"/>
        <v>4376</v>
      </c>
      <c r="E43" s="40">
        <f t="shared" ref="E43:K43" si="12">SUM(E44:E46)</f>
        <v>243</v>
      </c>
      <c r="F43" s="40">
        <f t="shared" si="12"/>
        <v>1796</v>
      </c>
      <c r="G43" s="40">
        <f t="shared" si="12"/>
        <v>2180</v>
      </c>
      <c r="H43" s="40">
        <f t="shared" si="12"/>
        <v>0</v>
      </c>
      <c r="I43" s="40">
        <f t="shared" si="12"/>
        <v>0</v>
      </c>
      <c r="J43" s="40">
        <f t="shared" si="12"/>
        <v>0</v>
      </c>
      <c r="K43" s="40">
        <f t="shared" si="12"/>
        <v>157</v>
      </c>
    </row>
    <row r="44" spans="1:11" customFormat="false" ht="26.4">
      <c r="A44" s="30" t="s">
        <v>105</v>
      </c>
      <c r="B44" s="61">
        <v>75</v>
      </c>
      <c r="C44" s="33">
        <v>0</v>
      </c>
      <c r="D44" s="40">
        <f t="shared" si="6"/>
        <v>1787</v>
      </c>
      <c r="E44" s="81">
        <v>27</v>
      </c>
      <c r="F44" s="81">
        <v>916</v>
      </c>
      <c r="G44" s="81">
        <v>795</v>
      </c>
      <c r="H44" s="81">
        <v>0</v>
      </c>
      <c r="I44" s="81">
        <v>0</v>
      </c>
      <c r="J44" s="81">
        <v>0</v>
      </c>
      <c r="K44" s="81">
        <v>49</v>
      </c>
    </row>
    <row r="45" spans="1:11" customFormat="false">
      <c r="A45" s="30" t="s">
        <v>35</v>
      </c>
      <c r="B45" s="61">
        <v>76</v>
      </c>
      <c r="C45" s="33">
        <v>0</v>
      </c>
      <c r="D45" s="40">
        <f t="shared" si="6"/>
        <v>848</v>
      </c>
      <c r="E45" s="81">
        <v>53</v>
      </c>
      <c r="F45" s="81">
        <v>396</v>
      </c>
      <c r="G45" s="81">
        <v>344</v>
      </c>
      <c r="H45" s="81">
        <v>0</v>
      </c>
      <c r="I45" s="81">
        <v>0</v>
      </c>
      <c r="J45" s="81">
        <v>0</v>
      </c>
      <c r="K45" s="81">
        <v>55</v>
      </c>
    </row>
    <row r="46" spans="1:11" customFormat="false">
      <c r="A46" s="30" t="s">
        <v>36</v>
      </c>
      <c r="B46" s="61">
        <v>77</v>
      </c>
      <c r="C46" s="33">
        <v>0</v>
      </c>
      <c r="D46" s="40">
        <f t="shared" si="6"/>
        <v>1741</v>
      </c>
      <c r="E46" s="81">
        <v>163</v>
      </c>
      <c r="F46" s="81">
        <v>484</v>
      </c>
      <c r="G46" s="81">
        <v>1041</v>
      </c>
      <c r="H46" s="81">
        <v>0</v>
      </c>
      <c r="I46" s="81">
        <v>0</v>
      </c>
      <c r="J46" s="81">
        <v>0</v>
      </c>
      <c r="K46" s="81">
        <v>53</v>
      </c>
    </row>
    <row r="47" spans="1:11" customFormat="false" ht="26.4">
      <c r="A47" s="27" t="s">
        <v>179</v>
      </c>
      <c r="B47" s="61">
        <v>78</v>
      </c>
      <c r="C47" s="35">
        <v>3077</v>
      </c>
      <c r="D47" s="40">
        <f t="shared" si="6"/>
        <v>2286</v>
      </c>
      <c r="E47" s="81">
        <v>45</v>
      </c>
      <c r="F47" s="81">
        <v>954</v>
      </c>
      <c r="G47" s="81">
        <v>1225</v>
      </c>
      <c r="H47" s="81">
        <v>0</v>
      </c>
      <c r="I47" s="81">
        <v>0</v>
      </c>
      <c r="J47" s="81">
        <v>0</v>
      </c>
      <c r="K47" s="81">
        <v>62</v>
      </c>
    </row>
    <row r="48" spans="1:11" customFormat="false">
      <c r="A48" s="27" t="s">
        <v>42</v>
      </c>
      <c r="B48" s="61">
        <v>79</v>
      </c>
      <c r="C48" s="35">
        <v>2186</v>
      </c>
      <c r="D48" s="40">
        <f t="shared" si="6"/>
        <v>1517</v>
      </c>
      <c r="E48" s="40">
        <f>SUM(E49:E51)</f>
        <v>20</v>
      </c>
      <c r="F48" s="40">
        <f t="shared" ref="F48:K48" si="13">SUM(F49:F51)</f>
        <v>627</v>
      </c>
      <c r="G48" s="40">
        <f t="shared" si="13"/>
        <v>783</v>
      </c>
      <c r="H48" s="40">
        <f t="shared" si="13"/>
        <v>0</v>
      </c>
      <c r="I48" s="40">
        <f t="shared" si="13"/>
        <v>0</v>
      </c>
      <c r="J48" s="40">
        <f t="shared" si="13"/>
        <v>0</v>
      </c>
      <c r="K48" s="40">
        <f t="shared" si="13"/>
        <v>87</v>
      </c>
    </row>
    <row r="49" spans="1:11" customFormat="false" ht="26.4">
      <c r="A49" s="30" t="s">
        <v>105</v>
      </c>
      <c r="B49" s="61">
        <v>80</v>
      </c>
      <c r="C49" s="33">
        <v>0</v>
      </c>
      <c r="D49" s="40">
        <f t="shared" si="6"/>
        <v>721</v>
      </c>
      <c r="E49" s="81">
        <v>6</v>
      </c>
      <c r="F49" s="81">
        <v>375</v>
      </c>
      <c r="G49" s="81">
        <v>303</v>
      </c>
      <c r="H49" s="81">
        <v>0</v>
      </c>
      <c r="I49" s="81">
        <v>0</v>
      </c>
      <c r="J49" s="81">
        <v>0</v>
      </c>
      <c r="K49" s="81">
        <v>37</v>
      </c>
    </row>
    <row r="50" spans="1:11" customFormat="false">
      <c r="A50" s="30" t="s">
        <v>35</v>
      </c>
      <c r="B50" s="61">
        <v>81</v>
      </c>
      <c r="C50" s="33">
        <v>0</v>
      </c>
      <c r="D50" s="40">
        <f t="shared" si="6"/>
        <v>261</v>
      </c>
      <c r="E50" s="81">
        <v>3</v>
      </c>
      <c r="F50" s="81">
        <v>117</v>
      </c>
      <c r="G50" s="81">
        <v>117</v>
      </c>
      <c r="H50" s="81">
        <v>0</v>
      </c>
      <c r="I50" s="81">
        <v>0</v>
      </c>
      <c r="J50" s="81">
        <v>0</v>
      </c>
      <c r="K50" s="81">
        <v>24</v>
      </c>
    </row>
    <row r="51" spans="1:11" customFormat="false">
      <c r="A51" s="30" t="s">
        <v>36</v>
      </c>
      <c r="B51" s="61">
        <v>82</v>
      </c>
      <c r="C51" s="33">
        <v>0</v>
      </c>
      <c r="D51" s="40">
        <f t="shared" si="6"/>
        <v>535</v>
      </c>
      <c r="E51" s="81">
        <v>11</v>
      </c>
      <c r="F51" s="81">
        <v>135</v>
      </c>
      <c r="G51" s="81">
        <v>363</v>
      </c>
      <c r="H51" s="81">
        <v>0</v>
      </c>
      <c r="I51" s="81">
        <v>0</v>
      </c>
      <c r="J51" s="81">
        <v>0</v>
      </c>
      <c r="K51" s="81">
        <v>26</v>
      </c>
    </row>
    <row r="52" spans="1:11" customFormat="false" ht="26.4">
      <c r="A52" s="27" t="s">
        <v>178</v>
      </c>
      <c r="B52" s="61">
        <v>83</v>
      </c>
      <c r="C52" s="35">
        <v>1284</v>
      </c>
      <c r="D52" s="40">
        <f t="shared" si="6"/>
        <v>933</v>
      </c>
      <c r="E52" s="81">
        <v>7</v>
      </c>
      <c r="F52" s="81">
        <v>390</v>
      </c>
      <c r="G52" s="81">
        <v>482</v>
      </c>
      <c r="H52" s="81">
        <v>0</v>
      </c>
      <c r="I52" s="81">
        <v>0</v>
      </c>
      <c r="J52" s="81">
        <v>0</v>
      </c>
      <c r="K52" s="81">
        <v>54</v>
      </c>
    </row>
    <row r="53" spans="1:11" customFormat="false">
      <c r="A53" s="27" t="s">
        <v>43</v>
      </c>
      <c r="B53" s="61">
        <v>84</v>
      </c>
      <c r="C53" s="35">
        <v>1055</v>
      </c>
      <c r="D53" s="40">
        <f t="shared" si="6"/>
        <v>871</v>
      </c>
      <c r="E53" s="40">
        <f>SUM(E54:E56)</f>
        <v>0</v>
      </c>
      <c r="F53" s="40">
        <f t="shared" ref="F53:K53" si="14">SUM(F54:F56)</f>
        <v>510</v>
      </c>
      <c r="G53" s="40">
        <f t="shared" si="14"/>
        <v>311</v>
      </c>
      <c r="H53" s="40">
        <f t="shared" si="14"/>
        <v>0</v>
      </c>
      <c r="I53" s="40">
        <f t="shared" si="14"/>
        <v>0</v>
      </c>
      <c r="J53" s="40">
        <f t="shared" si="14"/>
        <v>0</v>
      </c>
      <c r="K53" s="40">
        <f t="shared" si="14"/>
        <v>50</v>
      </c>
    </row>
    <row r="54" spans="1:11" customFormat="false" ht="26.4">
      <c r="A54" s="30" t="s">
        <v>105</v>
      </c>
      <c r="B54" s="61">
        <v>85</v>
      </c>
      <c r="C54" s="33">
        <v>0</v>
      </c>
      <c r="D54" s="40">
        <f t="shared" si="6"/>
        <v>538</v>
      </c>
      <c r="E54" s="81">
        <v>0</v>
      </c>
      <c r="F54" s="81">
        <v>334</v>
      </c>
      <c r="G54" s="81">
        <v>177</v>
      </c>
      <c r="H54" s="81">
        <v>0</v>
      </c>
      <c r="I54" s="81">
        <v>0</v>
      </c>
      <c r="J54" s="81">
        <v>0</v>
      </c>
      <c r="K54" s="81">
        <v>27</v>
      </c>
    </row>
    <row r="55" spans="1:11" customFormat="false">
      <c r="A55" s="30" t="s">
        <v>35</v>
      </c>
      <c r="B55" s="61">
        <v>86</v>
      </c>
      <c r="C55" s="33">
        <v>0</v>
      </c>
      <c r="D55" s="40">
        <f t="shared" si="6"/>
        <v>149</v>
      </c>
      <c r="E55" s="81">
        <v>0</v>
      </c>
      <c r="F55" s="81">
        <v>81</v>
      </c>
      <c r="G55" s="81">
        <v>52</v>
      </c>
      <c r="H55" s="81">
        <v>0</v>
      </c>
      <c r="I55" s="81">
        <v>0</v>
      </c>
      <c r="J55" s="81">
        <v>0</v>
      </c>
      <c r="K55" s="81">
        <v>16</v>
      </c>
    </row>
    <row r="56" spans="1:11" customFormat="false">
      <c r="A56" s="30" t="s">
        <v>36</v>
      </c>
      <c r="B56" s="61">
        <v>87</v>
      </c>
      <c r="C56" s="33">
        <v>0</v>
      </c>
      <c r="D56" s="40">
        <f t="shared" si="6"/>
        <v>184</v>
      </c>
      <c r="E56" s="81">
        <v>0</v>
      </c>
      <c r="F56" s="81">
        <v>95</v>
      </c>
      <c r="G56" s="81">
        <v>82</v>
      </c>
      <c r="H56" s="81">
        <v>0</v>
      </c>
      <c r="I56" s="81">
        <v>0</v>
      </c>
      <c r="J56" s="81">
        <v>0</v>
      </c>
      <c r="K56" s="81">
        <v>7</v>
      </c>
    </row>
    <row r="57" spans="1:11" customFormat="false" ht="26.4">
      <c r="A57" s="27" t="s">
        <v>177</v>
      </c>
      <c r="B57" s="61">
        <v>88</v>
      </c>
      <c r="C57" s="35">
        <v>646</v>
      </c>
      <c r="D57" s="40">
        <f t="shared" si="6"/>
        <v>535</v>
      </c>
      <c r="E57" s="81">
        <v>0</v>
      </c>
      <c r="F57" s="81">
        <v>333</v>
      </c>
      <c r="G57" s="81">
        <v>173</v>
      </c>
      <c r="H57" s="81">
        <v>0</v>
      </c>
      <c r="I57" s="81">
        <v>0</v>
      </c>
      <c r="J57" s="81">
        <v>0</v>
      </c>
      <c r="K57" s="81">
        <v>29</v>
      </c>
    </row>
    <row r="58" spans="1:11" customFormat="false">
      <c r="A58" s="27" t="s">
        <v>44</v>
      </c>
      <c r="B58" s="61">
        <v>89</v>
      </c>
      <c r="C58" s="35">
        <v>1454</v>
      </c>
      <c r="D58" s="40">
        <f>SUM(E58:K58)</f>
        <v>1228</v>
      </c>
      <c r="E58" s="40">
        <f>SUM(E59:E61)</f>
        <v>3</v>
      </c>
      <c r="F58" s="40">
        <f t="shared" ref="F58:J58" si="15">SUM(F59:F61)</f>
        <v>724</v>
      </c>
      <c r="G58" s="40">
        <f t="shared" si="15"/>
        <v>422</v>
      </c>
      <c r="H58" s="40">
        <f t="shared" si="15"/>
        <v>0</v>
      </c>
      <c r="I58" s="40">
        <f t="shared" si="15"/>
        <v>0</v>
      </c>
      <c r="J58" s="40">
        <f t="shared" si="15"/>
        <v>0</v>
      </c>
      <c r="K58" s="40">
        <f>SUM(K59:K61)</f>
        <v>79</v>
      </c>
    </row>
    <row r="59" spans="1:11" customFormat="false" ht="26.4">
      <c r="A59" s="30" t="s">
        <v>105</v>
      </c>
      <c r="B59" s="61">
        <v>90</v>
      </c>
      <c r="C59" s="33">
        <v>0</v>
      </c>
      <c r="D59" s="40">
        <f>SUM(E59:K59)</f>
        <v>761</v>
      </c>
      <c r="E59" s="81">
        <v>3</v>
      </c>
      <c r="F59" s="81">
        <v>441</v>
      </c>
      <c r="G59" s="81">
        <v>265</v>
      </c>
      <c r="H59" s="81">
        <v>0</v>
      </c>
      <c r="I59" s="81">
        <v>0</v>
      </c>
      <c r="J59" s="81">
        <v>0</v>
      </c>
      <c r="K59" s="81">
        <v>52</v>
      </c>
    </row>
    <row r="60" spans="1:11" customFormat="false">
      <c r="A60" s="30" t="s">
        <v>35</v>
      </c>
      <c r="B60" s="61">
        <v>91</v>
      </c>
      <c r="C60" s="33">
        <v>0</v>
      </c>
      <c r="D60" s="40">
        <f t="shared" ref="D60:D105" si="16">SUM(E60:K60)</f>
        <v>255</v>
      </c>
      <c r="E60" s="81">
        <v>0</v>
      </c>
      <c r="F60" s="81">
        <v>161</v>
      </c>
      <c r="G60" s="81">
        <v>84</v>
      </c>
      <c r="H60" s="81">
        <v>0</v>
      </c>
      <c r="I60" s="81">
        <v>0</v>
      </c>
      <c r="J60" s="81">
        <v>0</v>
      </c>
      <c r="K60" s="81">
        <v>10</v>
      </c>
    </row>
    <row r="61" spans="1:11" customFormat="false">
      <c r="A61" s="30" t="s">
        <v>36</v>
      </c>
      <c r="B61" s="61">
        <v>92</v>
      </c>
      <c r="C61" s="33">
        <v>0</v>
      </c>
      <c r="D61" s="40">
        <f t="shared" si="16"/>
        <v>212</v>
      </c>
      <c r="E61" s="81">
        <v>0</v>
      </c>
      <c r="F61" s="81">
        <v>122</v>
      </c>
      <c r="G61" s="81">
        <v>73</v>
      </c>
      <c r="H61" s="81">
        <v>0</v>
      </c>
      <c r="I61" s="81">
        <v>0</v>
      </c>
      <c r="J61" s="81">
        <v>0</v>
      </c>
      <c r="K61" s="81">
        <v>17</v>
      </c>
    </row>
    <row r="62" spans="1:11" customFormat="false" ht="26.4">
      <c r="A62" s="27" t="s">
        <v>176</v>
      </c>
      <c r="B62" s="61">
        <v>93</v>
      </c>
      <c r="C62" s="35">
        <v>951</v>
      </c>
      <c r="D62" s="40">
        <f t="shared" si="16"/>
        <v>792</v>
      </c>
      <c r="E62" s="81">
        <v>2</v>
      </c>
      <c r="F62" s="81">
        <v>505</v>
      </c>
      <c r="G62" s="81">
        <v>230</v>
      </c>
      <c r="H62" s="81">
        <v>0</v>
      </c>
      <c r="I62" s="81">
        <v>0</v>
      </c>
      <c r="J62" s="81">
        <v>0</v>
      </c>
      <c r="K62" s="81">
        <v>55</v>
      </c>
    </row>
    <row r="63" spans="1:11" customFormat="false">
      <c r="A63" s="22">
        <v>1</v>
      </c>
      <c r="B63" s="61">
        <v>2</v>
      </c>
      <c r="C63" s="33">
        <v>3</v>
      </c>
      <c r="D63" s="80">
        <v>4</v>
      </c>
      <c r="E63" s="80">
        <v>5</v>
      </c>
      <c r="F63" s="80">
        <v>6</v>
      </c>
      <c r="G63" s="80">
        <v>7</v>
      </c>
      <c r="H63" s="80">
        <v>8</v>
      </c>
      <c r="I63" s="80">
        <v>9</v>
      </c>
      <c r="J63" s="80">
        <v>10</v>
      </c>
      <c r="K63" s="80">
        <v>11</v>
      </c>
    </row>
    <row r="64" spans="1:11" customFormat="false">
      <c r="A64" s="27" t="s">
        <v>45</v>
      </c>
      <c r="B64" s="42">
        <v>94</v>
      </c>
      <c r="C64" s="35">
        <v>2256</v>
      </c>
      <c r="D64" s="40">
        <f t="shared" si="16"/>
        <v>1884</v>
      </c>
      <c r="E64" s="40">
        <f>SUM(E65:E67)</f>
        <v>1</v>
      </c>
      <c r="F64" s="40">
        <f t="shared" ref="F64:K64" si="17">SUM(F65:F67)</f>
        <v>1121</v>
      </c>
      <c r="G64" s="40">
        <f t="shared" si="17"/>
        <v>648</v>
      </c>
      <c r="H64" s="40">
        <f t="shared" si="17"/>
        <v>0</v>
      </c>
      <c r="I64" s="40">
        <f t="shared" si="17"/>
        <v>0</v>
      </c>
      <c r="J64" s="40">
        <f t="shared" si="17"/>
        <v>0</v>
      </c>
      <c r="K64" s="40">
        <f t="shared" si="17"/>
        <v>114</v>
      </c>
    </row>
    <row r="65" spans="1:11" customFormat="false" ht="26.4">
      <c r="A65" s="30" t="s">
        <v>105</v>
      </c>
      <c r="B65" s="42">
        <v>95</v>
      </c>
      <c r="C65" s="33">
        <v>0</v>
      </c>
      <c r="D65" s="40">
        <f t="shared" si="16"/>
        <v>1119</v>
      </c>
      <c r="E65" s="81">
        <v>1</v>
      </c>
      <c r="F65" s="81">
        <v>686</v>
      </c>
      <c r="G65" s="81">
        <v>371</v>
      </c>
      <c r="H65" s="81">
        <v>0</v>
      </c>
      <c r="I65" s="81">
        <v>0</v>
      </c>
      <c r="J65" s="81">
        <v>0</v>
      </c>
      <c r="K65" s="81">
        <v>61</v>
      </c>
    </row>
    <row r="66" spans="1:11" customFormat="false">
      <c r="A66" s="30" t="s">
        <v>35</v>
      </c>
      <c r="B66" s="61">
        <v>96</v>
      </c>
      <c r="C66" s="33">
        <v>0</v>
      </c>
      <c r="D66" s="40">
        <f t="shared" si="16"/>
        <v>456</v>
      </c>
      <c r="E66" s="81">
        <v>0</v>
      </c>
      <c r="F66" s="81">
        <v>259</v>
      </c>
      <c r="G66" s="81">
        <v>167</v>
      </c>
      <c r="H66" s="81">
        <v>0</v>
      </c>
      <c r="I66" s="81">
        <v>0</v>
      </c>
      <c r="J66" s="81">
        <v>0</v>
      </c>
      <c r="K66" s="81">
        <v>30</v>
      </c>
    </row>
    <row r="67" spans="1:11" customFormat="false">
      <c r="A67" s="30" t="s">
        <v>36</v>
      </c>
      <c r="B67" s="61">
        <v>97</v>
      </c>
      <c r="C67" s="33">
        <v>0</v>
      </c>
      <c r="D67" s="40">
        <f t="shared" si="16"/>
        <v>309</v>
      </c>
      <c r="E67" s="81">
        <v>0</v>
      </c>
      <c r="F67" s="81">
        <v>176</v>
      </c>
      <c r="G67" s="81">
        <v>110</v>
      </c>
      <c r="H67" s="81">
        <v>0</v>
      </c>
      <c r="I67" s="81">
        <v>0</v>
      </c>
      <c r="J67" s="81">
        <v>0</v>
      </c>
      <c r="K67" s="81">
        <v>23</v>
      </c>
    </row>
    <row r="68" spans="1:11" customFormat="false" ht="26.4">
      <c r="A68" s="27" t="s">
        <v>175</v>
      </c>
      <c r="B68" s="61">
        <v>98</v>
      </c>
      <c r="C68" s="35">
        <v>1680</v>
      </c>
      <c r="D68" s="40">
        <f>SUM(E68:K68)</f>
        <v>1411</v>
      </c>
      <c r="E68" s="81">
        <v>0</v>
      </c>
      <c r="F68" s="81">
        <v>861</v>
      </c>
      <c r="G68" s="81">
        <v>460</v>
      </c>
      <c r="H68" s="81">
        <v>0</v>
      </c>
      <c r="I68" s="81">
        <v>0</v>
      </c>
      <c r="J68" s="81">
        <v>0</v>
      </c>
      <c r="K68" s="81">
        <v>90</v>
      </c>
    </row>
    <row r="69" spans="1:11" customFormat="false">
      <c r="A69" s="27" t="s">
        <v>129</v>
      </c>
      <c r="B69" s="61">
        <v>99</v>
      </c>
      <c r="C69" s="35">
        <v>2231</v>
      </c>
      <c r="D69" s="40">
        <f>SUM(E69:K69)</f>
        <v>1780</v>
      </c>
      <c r="E69" s="40">
        <f>SUM(E70:E72)</f>
        <v>1</v>
      </c>
      <c r="F69" s="40">
        <f t="shared" ref="F69:K69" si="18">SUM(F70:F72)</f>
        <v>1047</v>
      </c>
      <c r="G69" s="40">
        <f t="shared" si="18"/>
        <v>623</v>
      </c>
      <c r="H69" s="40">
        <f t="shared" si="18"/>
        <v>0</v>
      </c>
      <c r="I69" s="40">
        <f t="shared" si="18"/>
        <v>0</v>
      </c>
      <c r="J69" s="40">
        <f t="shared" si="18"/>
        <v>0</v>
      </c>
      <c r="K69" s="40">
        <f t="shared" si="18"/>
        <v>109</v>
      </c>
    </row>
    <row r="70" spans="1:11" customFormat="false" ht="26.4">
      <c r="A70" s="30" t="s">
        <v>105</v>
      </c>
      <c r="B70" s="61">
        <v>100</v>
      </c>
      <c r="C70" s="33">
        <v>0</v>
      </c>
      <c r="D70" s="40">
        <f>SUM(E70:K70)</f>
        <v>1068</v>
      </c>
      <c r="E70" s="81">
        <v>1</v>
      </c>
      <c r="F70" s="81">
        <v>653</v>
      </c>
      <c r="G70" s="81">
        <v>359</v>
      </c>
      <c r="H70" s="81">
        <v>0</v>
      </c>
      <c r="I70" s="81">
        <v>0</v>
      </c>
      <c r="J70" s="81">
        <v>0</v>
      </c>
      <c r="K70" s="81">
        <v>55</v>
      </c>
    </row>
    <row r="71" spans="1:11" customFormat="false">
      <c r="A71" s="30" t="s">
        <v>35</v>
      </c>
      <c r="B71" s="61">
        <v>101</v>
      </c>
      <c r="C71" s="33">
        <v>0</v>
      </c>
      <c r="D71" s="40">
        <f>SUM(E71:K71)</f>
        <v>426</v>
      </c>
      <c r="E71" s="81">
        <v>0</v>
      </c>
      <c r="F71" s="81">
        <v>238</v>
      </c>
      <c r="G71" s="81">
        <v>165</v>
      </c>
      <c r="H71" s="81">
        <v>0</v>
      </c>
      <c r="I71" s="81">
        <v>0</v>
      </c>
      <c r="J71" s="81">
        <v>0</v>
      </c>
      <c r="K71" s="81">
        <v>23</v>
      </c>
    </row>
    <row r="72" spans="1:11" customFormat="false">
      <c r="A72" s="30" t="s">
        <v>36</v>
      </c>
      <c r="B72" s="61">
        <v>102</v>
      </c>
      <c r="C72" s="33">
        <v>0</v>
      </c>
      <c r="D72" s="40">
        <f t="shared" ref="D72" si="19">SUM(E72:K72)</f>
        <v>286</v>
      </c>
      <c r="E72" s="81">
        <v>0</v>
      </c>
      <c r="F72" s="81">
        <v>156</v>
      </c>
      <c r="G72" s="81">
        <v>99</v>
      </c>
      <c r="H72" s="81">
        <v>0</v>
      </c>
      <c r="I72" s="81">
        <v>0</v>
      </c>
      <c r="J72" s="81">
        <v>0</v>
      </c>
      <c r="K72" s="81">
        <v>31</v>
      </c>
    </row>
    <row r="73" spans="1:11" customFormat="false" ht="26.4">
      <c r="A73" s="27" t="s">
        <v>174</v>
      </c>
      <c r="B73" s="61">
        <v>103</v>
      </c>
      <c r="C73" s="35">
        <v>1672</v>
      </c>
      <c r="D73" s="40">
        <f>SUM(E73:K73)</f>
        <v>1385</v>
      </c>
      <c r="E73" s="81">
        <v>0</v>
      </c>
      <c r="F73" s="81">
        <v>853</v>
      </c>
      <c r="G73" s="81">
        <v>440</v>
      </c>
      <c r="H73" s="81">
        <v>0</v>
      </c>
      <c r="I73" s="81">
        <v>0</v>
      </c>
      <c r="J73" s="81">
        <v>0</v>
      </c>
      <c r="K73" s="81">
        <v>92</v>
      </c>
    </row>
    <row r="74" spans="1:11" customFormat="false">
      <c r="A74" s="27" t="s">
        <v>130</v>
      </c>
      <c r="B74" s="61">
        <v>104</v>
      </c>
      <c r="C74" s="35">
        <v>1619</v>
      </c>
      <c r="D74" s="40">
        <f>SUM(E74:K74)</f>
        <v>1325</v>
      </c>
      <c r="E74" s="40">
        <f>SUM(E75:E77)</f>
        <v>1</v>
      </c>
      <c r="F74" s="40">
        <f t="shared" ref="F74:K74" si="20">SUM(F75:F77)</f>
        <v>819</v>
      </c>
      <c r="G74" s="40">
        <f t="shared" si="20"/>
        <v>415</v>
      </c>
      <c r="H74" s="40">
        <f t="shared" si="20"/>
        <v>0</v>
      </c>
      <c r="I74" s="40">
        <f t="shared" si="20"/>
        <v>0</v>
      </c>
      <c r="J74" s="40">
        <f t="shared" si="20"/>
        <v>0</v>
      </c>
      <c r="K74" s="40">
        <f t="shared" si="20"/>
        <v>90</v>
      </c>
    </row>
    <row r="75" spans="1:11" customFormat="false" ht="26.4">
      <c r="A75" s="30" t="s">
        <v>105</v>
      </c>
      <c r="B75" s="61">
        <v>105</v>
      </c>
      <c r="C75" s="33">
        <v>0</v>
      </c>
      <c r="D75" s="40">
        <f>SUM(E75:K75)</f>
        <v>795</v>
      </c>
      <c r="E75" s="81">
        <v>1</v>
      </c>
      <c r="F75" s="81">
        <v>511</v>
      </c>
      <c r="G75" s="81">
        <v>241</v>
      </c>
      <c r="H75" s="81">
        <v>0</v>
      </c>
      <c r="I75" s="81">
        <v>0</v>
      </c>
      <c r="J75" s="81">
        <v>0</v>
      </c>
      <c r="K75" s="81">
        <v>42</v>
      </c>
    </row>
    <row r="76" spans="1:11" customFormat="false">
      <c r="A76" s="30" t="s">
        <v>35</v>
      </c>
      <c r="B76" s="61">
        <v>106</v>
      </c>
      <c r="C76" s="33">
        <v>0</v>
      </c>
      <c r="D76" s="40">
        <f>SUM(E76:K76)</f>
        <v>298</v>
      </c>
      <c r="E76" s="81">
        <v>0</v>
      </c>
      <c r="F76" s="81">
        <v>173</v>
      </c>
      <c r="G76" s="81">
        <v>105</v>
      </c>
      <c r="H76" s="81">
        <v>0</v>
      </c>
      <c r="I76" s="81">
        <v>0</v>
      </c>
      <c r="J76" s="81">
        <v>0</v>
      </c>
      <c r="K76" s="81">
        <v>20</v>
      </c>
    </row>
    <row r="77" spans="1:11" customFormat="false">
      <c r="A77" s="30" t="s">
        <v>36</v>
      </c>
      <c r="B77" s="61">
        <v>107</v>
      </c>
      <c r="C77" s="33">
        <v>0</v>
      </c>
      <c r="D77" s="40">
        <f t="shared" ref="D77" si="21">SUM(E77:K77)</f>
        <v>232</v>
      </c>
      <c r="E77" s="81">
        <v>0</v>
      </c>
      <c r="F77" s="81">
        <v>135</v>
      </c>
      <c r="G77" s="81">
        <v>69</v>
      </c>
      <c r="H77" s="81">
        <v>0</v>
      </c>
      <c r="I77" s="81">
        <v>0</v>
      </c>
      <c r="J77" s="81">
        <v>0</v>
      </c>
      <c r="K77" s="81">
        <v>28</v>
      </c>
    </row>
    <row r="78" spans="1:11" customFormat="false" ht="26.4">
      <c r="A78" s="27" t="s">
        <v>173</v>
      </c>
      <c r="B78" s="61">
        <v>108</v>
      </c>
      <c r="C78" s="35">
        <v>1323</v>
      </c>
      <c r="D78" s="40">
        <f>SUM(E78:K78)</f>
        <v>1096</v>
      </c>
      <c r="E78" s="81">
        <v>1</v>
      </c>
      <c r="F78" s="81">
        <v>685</v>
      </c>
      <c r="G78" s="81">
        <v>334</v>
      </c>
      <c r="H78" s="81">
        <v>0</v>
      </c>
      <c r="I78" s="81">
        <v>0</v>
      </c>
      <c r="J78" s="81">
        <v>0</v>
      </c>
      <c r="K78" s="81">
        <v>76</v>
      </c>
    </row>
    <row r="79" spans="1:11" customFormat="false">
      <c r="A79" s="27" t="s">
        <v>131</v>
      </c>
      <c r="B79" s="61">
        <v>109</v>
      </c>
      <c r="C79" s="35">
        <v>1354</v>
      </c>
      <c r="D79" s="40">
        <f>SUM(E79:K79)</f>
        <v>1078</v>
      </c>
      <c r="E79" s="40">
        <f>SUM(E80:E82)</f>
        <v>1</v>
      </c>
      <c r="F79" s="40">
        <f t="shared" ref="F79:K79" si="22">SUM(F80:F82)</f>
        <v>675</v>
      </c>
      <c r="G79" s="40">
        <f t="shared" si="22"/>
        <v>337</v>
      </c>
      <c r="H79" s="40">
        <f t="shared" si="22"/>
        <v>0</v>
      </c>
      <c r="I79" s="40">
        <f t="shared" si="22"/>
        <v>0</v>
      </c>
      <c r="J79" s="40">
        <f t="shared" si="22"/>
        <v>0</v>
      </c>
      <c r="K79" s="40">
        <f t="shared" si="22"/>
        <v>65</v>
      </c>
    </row>
    <row r="80" spans="1:11" customFormat="false" ht="26.4">
      <c r="A80" s="30" t="s">
        <v>105</v>
      </c>
      <c r="B80" s="61">
        <v>110</v>
      </c>
      <c r="C80" s="33">
        <v>0</v>
      </c>
      <c r="D80" s="40">
        <f>SUM(E80:K80)</f>
        <v>612</v>
      </c>
      <c r="E80" s="81">
        <v>1</v>
      </c>
      <c r="F80" s="81">
        <v>393</v>
      </c>
      <c r="G80" s="81">
        <v>194</v>
      </c>
      <c r="H80" s="81">
        <v>0</v>
      </c>
      <c r="I80" s="81">
        <v>0</v>
      </c>
      <c r="J80" s="81">
        <v>0</v>
      </c>
      <c r="K80" s="81">
        <v>24</v>
      </c>
    </row>
    <row r="81" spans="1:11" customFormat="false">
      <c r="A81" s="30" t="s">
        <v>35</v>
      </c>
      <c r="B81" s="61">
        <v>111</v>
      </c>
      <c r="C81" s="33">
        <v>0</v>
      </c>
      <c r="D81" s="40">
        <f>SUM(E81:K81)</f>
        <v>234</v>
      </c>
      <c r="E81" s="81">
        <v>0</v>
      </c>
      <c r="F81" s="81">
        <v>137</v>
      </c>
      <c r="G81" s="81">
        <v>80</v>
      </c>
      <c r="H81" s="81">
        <v>0</v>
      </c>
      <c r="I81" s="81">
        <v>0</v>
      </c>
      <c r="J81" s="81">
        <v>0</v>
      </c>
      <c r="K81" s="81">
        <v>17</v>
      </c>
    </row>
    <row r="82" spans="1:11" customFormat="false">
      <c r="A82" s="30" t="s">
        <v>36</v>
      </c>
      <c r="B82" s="61">
        <v>112</v>
      </c>
      <c r="C82" s="33">
        <v>0</v>
      </c>
      <c r="D82" s="40">
        <f t="shared" ref="D82" si="23">SUM(E82:K82)</f>
        <v>232</v>
      </c>
      <c r="E82" s="81">
        <v>0</v>
      </c>
      <c r="F82" s="81">
        <v>145</v>
      </c>
      <c r="G82" s="81">
        <v>63</v>
      </c>
      <c r="H82" s="81">
        <v>0</v>
      </c>
      <c r="I82" s="81">
        <v>0</v>
      </c>
      <c r="J82" s="81">
        <v>0</v>
      </c>
      <c r="K82" s="81">
        <v>24</v>
      </c>
    </row>
    <row r="83" spans="1:11" customFormat="false" ht="26.4">
      <c r="A83" s="27" t="s">
        <v>172</v>
      </c>
      <c r="B83" s="61">
        <v>113</v>
      </c>
      <c r="C83" s="35">
        <v>1147</v>
      </c>
      <c r="D83" s="40">
        <f>SUM(E83:K83)</f>
        <v>902</v>
      </c>
      <c r="E83" s="81">
        <v>1</v>
      </c>
      <c r="F83" s="81">
        <v>570</v>
      </c>
      <c r="G83" s="81">
        <v>278</v>
      </c>
      <c r="H83" s="81">
        <v>0</v>
      </c>
      <c r="I83" s="81">
        <v>0</v>
      </c>
      <c r="J83" s="81">
        <v>0</v>
      </c>
      <c r="K83" s="81">
        <v>53</v>
      </c>
    </row>
    <row r="84" spans="1:11" customFormat="false">
      <c r="A84" s="27" t="s">
        <v>132</v>
      </c>
      <c r="B84" s="55">
        <v>114</v>
      </c>
      <c r="C84" s="35">
        <v>937</v>
      </c>
      <c r="D84" s="40">
        <f>SUM(E84:K84)</f>
        <v>738</v>
      </c>
      <c r="E84" s="40">
        <f>SUM(E85:E87)</f>
        <v>1</v>
      </c>
      <c r="F84" s="40">
        <f t="shared" ref="F84:K84" si="24">SUM(F85:F87)</f>
        <v>483</v>
      </c>
      <c r="G84" s="40">
        <f t="shared" si="24"/>
        <v>209</v>
      </c>
      <c r="H84" s="40">
        <f t="shared" si="24"/>
        <v>0</v>
      </c>
      <c r="I84" s="40">
        <f t="shared" si="24"/>
        <v>0</v>
      </c>
      <c r="J84" s="40">
        <f t="shared" si="24"/>
        <v>0</v>
      </c>
      <c r="K84" s="40">
        <f t="shared" si="24"/>
        <v>45</v>
      </c>
    </row>
    <row r="85" spans="1:11" customFormat="false" ht="26.4">
      <c r="A85" s="30" t="s">
        <v>105</v>
      </c>
      <c r="B85" s="55">
        <v>115</v>
      </c>
      <c r="C85" s="33">
        <v>0</v>
      </c>
      <c r="D85" s="40">
        <f>SUM(E85:K85)</f>
        <v>449</v>
      </c>
      <c r="E85" s="81">
        <v>1</v>
      </c>
      <c r="F85" s="81">
        <v>308</v>
      </c>
      <c r="G85" s="81">
        <v>124</v>
      </c>
      <c r="H85" s="81">
        <v>0</v>
      </c>
      <c r="I85" s="81">
        <v>0</v>
      </c>
      <c r="J85" s="81">
        <v>0</v>
      </c>
      <c r="K85" s="81">
        <v>16</v>
      </c>
    </row>
    <row r="86" spans="1:11" customFormat="false">
      <c r="A86" s="30" t="s">
        <v>35</v>
      </c>
      <c r="B86" s="61">
        <v>116</v>
      </c>
      <c r="C86" s="33">
        <v>0</v>
      </c>
      <c r="D86" s="40">
        <f>SUM(E86:K86)</f>
        <v>136</v>
      </c>
      <c r="E86" s="81">
        <v>0</v>
      </c>
      <c r="F86" s="81">
        <v>84</v>
      </c>
      <c r="G86" s="81">
        <v>42</v>
      </c>
      <c r="H86" s="81">
        <v>0</v>
      </c>
      <c r="I86" s="81">
        <v>0</v>
      </c>
      <c r="J86" s="81">
        <v>0</v>
      </c>
      <c r="K86" s="81">
        <v>10</v>
      </c>
    </row>
    <row r="87" spans="1:11" customFormat="false">
      <c r="A87" s="30" t="s">
        <v>36</v>
      </c>
      <c r="B87" s="61">
        <v>117</v>
      </c>
      <c r="C87" s="33">
        <v>0</v>
      </c>
      <c r="D87" s="40">
        <f t="shared" ref="D87" si="25">SUM(E87:K87)</f>
        <v>153</v>
      </c>
      <c r="E87" s="81">
        <v>0</v>
      </c>
      <c r="F87" s="81">
        <v>91</v>
      </c>
      <c r="G87" s="81">
        <v>43</v>
      </c>
      <c r="H87" s="81">
        <v>0</v>
      </c>
      <c r="I87" s="81">
        <v>0</v>
      </c>
      <c r="J87" s="81">
        <v>0</v>
      </c>
      <c r="K87" s="81">
        <v>19</v>
      </c>
    </row>
    <row r="88" spans="1:11" customFormat="false" ht="26.4">
      <c r="A88" s="27" t="s">
        <v>171</v>
      </c>
      <c r="B88" s="61">
        <v>118</v>
      </c>
      <c r="C88" s="35">
        <v>769</v>
      </c>
      <c r="D88" s="40">
        <f>SUM(E88:K88)</f>
        <v>610</v>
      </c>
      <c r="E88" s="81">
        <v>1</v>
      </c>
      <c r="F88" s="81">
        <v>409</v>
      </c>
      <c r="G88" s="81">
        <v>160</v>
      </c>
      <c r="H88" s="81">
        <v>0</v>
      </c>
      <c r="I88" s="81">
        <v>0</v>
      </c>
      <c r="J88" s="81">
        <v>0</v>
      </c>
      <c r="K88" s="81">
        <v>40</v>
      </c>
    </row>
    <row r="89" spans="1:11" customFormat="false">
      <c r="A89" s="22">
        <v>1</v>
      </c>
      <c r="B89" s="65">
        <v>2</v>
      </c>
      <c r="C89" s="33">
        <v>3</v>
      </c>
      <c r="D89" s="80">
        <v>4</v>
      </c>
      <c r="E89" s="80">
        <v>5</v>
      </c>
      <c r="F89" s="80">
        <v>6</v>
      </c>
      <c r="G89" s="80">
        <v>7</v>
      </c>
      <c r="H89" s="80">
        <v>8</v>
      </c>
      <c r="I89" s="80">
        <v>9</v>
      </c>
      <c r="J89" s="80">
        <v>10</v>
      </c>
      <c r="K89" s="80">
        <v>11</v>
      </c>
    </row>
    <row r="90" spans="1:11" customFormat="false">
      <c r="A90" s="27" t="s">
        <v>133</v>
      </c>
      <c r="B90" s="61">
        <v>119</v>
      </c>
      <c r="C90" s="35">
        <v>566</v>
      </c>
      <c r="D90" s="40">
        <f>SUM(E90:K90)</f>
        <v>439</v>
      </c>
      <c r="E90" s="40">
        <f>SUM(E91:E93)</f>
        <v>0</v>
      </c>
      <c r="F90" s="40">
        <f t="shared" ref="F90:K90" si="26">SUM(F91:F93)</f>
        <v>304</v>
      </c>
      <c r="G90" s="40">
        <f t="shared" si="26"/>
        <v>113</v>
      </c>
      <c r="H90" s="40">
        <f t="shared" si="26"/>
        <v>0</v>
      </c>
      <c r="I90" s="40">
        <f t="shared" si="26"/>
        <v>0</v>
      </c>
      <c r="J90" s="40">
        <f t="shared" si="26"/>
        <v>0</v>
      </c>
      <c r="K90" s="40">
        <f t="shared" si="26"/>
        <v>22</v>
      </c>
    </row>
    <row r="91" spans="1:11" customFormat="false" ht="26.4">
      <c r="A91" s="30" t="s">
        <v>105</v>
      </c>
      <c r="B91" s="61">
        <v>120</v>
      </c>
      <c r="C91" s="33">
        <v>0</v>
      </c>
      <c r="D91" s="40">
        <f>SUM(E91:K91)</f>
        <v>270</v>
      </c>
      <c r="E91" s="81">
        <v>0</v>
      </c>
      <c r="F91" s="81">
        <v>187</v>
      </c>
      <c r="G91" s="81">
        <v>77</v>
      </c>
      <c r="H91" s="81">
        <v>0</v>
      </c>
      <c r="I91" s="81">
        <v>0</v>
      </c>
      <c r="J91" s="81">
        <v>0</v>
      </c>
      <c r="K91" s="81">
        <v>6</v>
      </c>
    </row>
    <row r="92" spans="1:11" customFormat="false">
      <c r="A92" s="30" t="s">
        <v>35</v>
      </c>
      <c r="B92" s="61">
        <v>121</v>
      </c>
      <c r="C92" s="33">
        <v>0</v>
      </c>
      <c r="D92" s="40">
        <f>SUM(E92:K92)</f>
        <v>86</v>
      </c>
      <c r="E92" s="81">
        <v>0</v>
      </c>
      <c r="F92" s="81">
        <v>61</v>
      </c>
      <c r="G92" s="81">
        <v>22</v>
      </c>
      <c r="H92" s="81">
        <v>0</v>
      </c>
      <c r="I92" s="81">
        <v>0</v>
      </c>
      <c r="J92" s="81">
        <v>0</v>
      </c>
      <c r="K92" s="81">
        <v>3</v>
      </c>
    </row>
    <row r="93" spans="1:11" customFormat="false">
      <c r="A93" s="30" t="s">
        <v>36</v>
      </c>
      <c r="B93" s="61">
        <v>122</v>
      </c>
      <c r="C93" s="33">
        <v>0</v>
      </c>
      <c r="D93" s="40">
        <f t="shared" ref="D93" si="27">SUM(E93:K93)</f>
        <v>83</v>
      </c>
      <c r="E93" s="81">
        <v>0</v>
      </c>
      <c r="F93" s="81">
        <v>56</v>
      </c>
      <c r="G93" s="81">
        <v>14</v>
      </c>
      <c r="H93" s="81">
        <v>0</v>
      </c>
      <c r="I93" s="81">
        <v>0</v>
      </c>
      <c r="J93" s="81">
        <v>0</v>
      </c>
      <c r="K93" s="81">
        <v>13</v>
      </c>
    </row>
    <row r="94" spans="1:11" customFormat="false" ht="26.4">
      <c r="A94" s="27" t="s">
        <v>170</v>
      </c>
      <c r="B94" s="61">
        <v>123</v>
      </c>
      <c r="C94" s="35">
        <v>444</v>
      </c>
      <c r="D94" s="40">
        <f>SUM(E94:K94)</f>
        <v>339</v>
      </c>
      <c r="E94" s="81">
        <v>0</v>
      </c>
      <c r="F94" s="81">
        <v>243</v>
      </c>
      <c r="G94" s="81">
        <v>76</v>
      </c>
      <c r="H94" s="81">
        <v>0</v>
      </c>
      <c r="I94" s="81">
        <v>0</v>
      </c>
      <c r="J94" s="81">
        <v>0</v>
      </c>
      <c r="K94" s="81">
        <v>20</v>
      </c>
    </row>
    <row r="95" spans="1:11" customFormat="false">
      <c r="A95" s="27" t="s">
        <v>134</v>
      </c>
      <c r="B95" s="61">
        <v>124</v>
      </c>
      <c r="C95" s="35">
        <v>342</v>
      </c>
      <c r="D95" s="40">
        <f>SUM(E95:K95)</f>
        <v>253</v>
      </c>
      <c r="E95" s="40">
        <f>SUM(E96:E98)</f>
        <v>0</v>
      </c>
      <c r="F95" s="40">
        <f t="shared" ref="F95:K95" si="28">SUM(F96:F98)</f>
        <v>187</v>
      </c>
      <c r="G95" s="40">
        <f t="shared" si="28"/>
        <v>55</v>
      </c>
      <c r="H95" s="40">
        <f t="shared" si="28"/>
        <v>0</v>
      </c>
      <c r="I95" s="40">
        <f t="shared" si="28"/>
        <v>0</v>
      </c>
      <c r="J95" s="40">
        <f t="shared" si="28"/>
        <v>0</v>
      </c>
      <c r="K95" s="40">
        <f t="shared" si="28"/>
        <v>11</v>
      </c>
    </row>
    <row r="96" spans="1:11" customFormat="false" ht="26.4">
      <c r="A96" s="30" t="s">
        <v>105</v>
      </c>
      <c r="B96" s="61">
        <v>125</v>
      </c>
      <c r="C96" s="33">
        <v>0</v>
      </c>
      <c r="D96" s="40">
        <f>SUM(E96:K96)</f>
        <v>152</v>
      </c>
      <c r="E96" s="81">
        <v>0</v>
      </c>
      <c r="F96" s="81">
        <v>107</v>
      </c>
      <c r="G96" s="81">
        <v>42</v>
      </c>
      <c r="H96" s="81">
        <v>0</v>
      </c>
      <c r="I96" s="81">
        <v>0</v>
      </c>
      <c r="J96" s="81">
        <v>0</v>
      </c>
      <c r="K96" s="81">
        <v>3</v>
      </c>
    </row>
    <row r="97" spans="1:11" customFormat="false">
      <c r="A97" s="30" t="s">
        <v>35</v>
      </c>
      <c r="B97" s="61">
        <v>126</v>
      </c>
      <c r="C97" s="33">
        <v>0</v>
      </c>
      <c r="D97" s="40">
        <f>SUM(E97:K97)</f>
        <v>38</v>
      </c>
      <c r="E97" s="81">
        <v>0</v>
      </c>
      <c r="F97" s="81">
        <v>29</v>
      </c>
      <c r="G97" s="81">
        <v>7</v>
      </c>
      <c r="H97" s="81">
        <v>0</v>
      </c>
      <c r="I97" s="81">
        <v>0</v>
      </c>
      <c r="J97" s="81">
        <v>0</v>
      </c>
      <c r="K97" s="81">
        <v>2</v>
      </c>
    </row>
    <row r="98" spans="1:11" customFormat="false">
      <c r="A98" s="30" t="s">
        <v>36</v>
      </c>
      <c r="B98" s="61">
        <v>127</v>
      </c>
      <c r="C98" s="33">
        <v>0</v>
      </c>
      <c r="D98" s="40">
        <f t="shared" ref="D98" si="29">SUM(E98:K98)</f>
        <v>63</v>
      </c>
      <c r="E98" s="81">
        <v>0</v>
      </c>
      <c r="F98" s="81">
        <v>51</v>
      </c>
      <c r="G98" s="81">
        <v>6</v>
      </c>
      <c r="H98" s="81">
        <v>0</v>
      </c>
      <c r="I98" s="81">
        <v>0</v>
      </c>
      <c r="J98" s="81">
        <v>0</v>
      </c>
      <c r="K98" s="81">
        <v>6</v>
      </c>
    </row>
    <row r="99" spans="1:11" customFormat="false" ht="26.4">
      <c r="A99" s="27" t="s">
        <v>169</v>
      </c>
      <c r="B99" s="61">
        <v>128</v>
      </c>
      <c r="C99" s="35">
        <v>269</v>
      </c>
      <c r="D99" s="40">
        <f>SUM(E99:K99)</f>
        <v>202</v>
      </c>
      <c r="E99" s="81">
        <v>0</v>
      </c>
      <c r="F99" s="81">
        <v>153</v>
      </c>
      <c r="G99" s="81">
        <v>40</v>
      </c>
      <c r="H99" s="81">
        <v>0</v>
      </c>
      <c r="I99" s="81">
        <v>0</v>
      </c>
      <c r="J99" s="81">
        <v>0</v>
      </c>
      <c r="K99" s="81">
        <v>9</v>
      </c>
    </row>
    <row r="100" spans="1:11" customFormat="false">
      <c r="A100" s="27" t="s">
        <v>135</v>
      </c>
      <c r="B100" s="61">
        <v>129</v>
      </c>
      <c r="C100" s="35">
        <v>129</v>
      </c>
      <c r="D100" s="40">
        <f>SUM(E100:K100)</f>
        <v>92</v>
      </c>
      <c r="E100" s="40">
        <f>SUM(E101:E103)</f>
        <v>3</v>
      </c>
      <c r="F100" s="40">
        <f t="shared" ref="F100:K100" si="30">SUM(F101:F103)</f>
        <v>64</v>
      </c>
      <c r="G100" s="40">
        <f t="shared" si="30"/>
        <v>24</v>
      </c>
      <c r="H100" s="40">
        <f t="shared" si="30"/>
        <v>0</v>
      </c>
      <c r="I100" s="40">
        <f t="shared" si="30"/>
        <v>0</v>
      </c>
      <c r="J100" s="40">
        <f t="shared" si="30"/>
        <v>0</v>
      </c>
      <c r="K100" s="40">
        <f t="shared" si="30"/>
        <v>1</v>
      </c>
    </row>
    <row r="101" spans="1:11" customFormat="false" ht="26.4">
      <c r="A101" s="30" t="s">
        <v>105</v>
      </c>
      <c r="B101" s="61">
        <v>130</v>
      </c>
      <c r="C101" s="33">
        <v>0</v>
      </c>
      <c r="D101" s="40">
        <f>SUM(E101:K101)</f>
        <v>60</v>
      </c>
      <c r="E101" s="81">
        <v>3</v>
      </c>
      <c r="F101" s="81">
        <v>37</v>
      </c>
      <c r="G101" s="81">
        <v>19</v>
      </c>
      <c r="H101" s="81">
        <v>0</v>
      </c>
      <c r="I101" s="81">
        <v>0</v>
      </c>
      <c r="J101" s="81">
        <v>0</v>
      </c>
      <c r="K101" s="81">
        <v>1</v>
      </c>
    </row>
    <row r="102" spans="1:11" customFormat="false">
      <c r="A102" s="30" t="s">
        <v>35</v>
      </c>
      <c r="B102" s="61">
        <v>131</v>
      </c>
      <c r="C102" s="33">
        <v>0</v>
      </c>
      <c r="D102" s="40">
        <f>SUM(E102:K102)</f>
        <v>12</v>
      </c>
      <c r="E102" s="81">
        <v>0</v>
      </c>
      <c r="F102" s="81">
        <v>8</v>
      </c>
      <c r="G102" s="81">
        <v>4</v>
      </c>
      <c r="H102" s="81">
        <v>0</v>
      </c>
      <c r="I102" s="81">
        <v>0</v>
      </c>
      <c r="J102" s="81">
        <v>0</v>
      </c>
      <c r="K102" s="81">
        <v>0</v>
      </c>
    </row>
    <row r="103" spans="1:11" customFormat="false">
      <c r="A103" s="30" t="s">
        <v>36</v>
      </c>
      <c r="B103" s="61">
        <v>132</v>
      </c>
      <c r="C103" s="33">
        <v>0</v>
      </c>
      <c r="D103" s="40">
        <f t="shared" ref="D103" si="31">SUM(E103:K103)</f>
        <v>20</v>
      </c>
      <c r="E103" s="81">
        <v>0</v>
      </c>
      <c r="F103" s="81">
        <v>19</v>
      </c>
      <c r="G103" s="81">
        <v>1</v>
      </c>
      <c r="H103" s="81">
        <v>0</v>
      </c>
      <c r="I103" s="81">
        <v>0</v>
      </c>
      <c r="J103" s="81">
        <v>0</v>
      </c>
      <c r="K103" s="81">
        <v>0</v>
      </c>
    </row>
    <row r="104" spans="1:11" customFormat="false" ht="26.4">
      <c r="A104" s="27" t="s">
        <v>168</v>
      </c>
      <c r="B104" s="61">
        <v>133</v>
      </c>
      <c r="C104" s="35">
        <v>100</v>
      </c>
      <c r="D104" s="40">
        <f>SUM(E104:K104)</f>
        <v>72</v>
      </c>
      <c r="E104" s="81">
        <v>2</v>
      </c>
      <c r="F104" s="81">
        <v>53</v>
      </c>
      <c r="G104" s="81">
        <v>16</v>
      </c>
      <c r="H104" s="81">
        <v>0</v>
      </c>
      <c r="I104" s="81">
        <v>0</v>
      </c>
      <c r="J104" s="81">
        <v>0</v>
      </c>
      <c r="K104" s="81">
        <v>1</v>
      </c>
    </row>
    <row r="105" spans="1:11" customFormat="false" ht="26.4">
      <c r="A105" s="27" t="s">
        <v>167</v>
      </c>
      <c r="B105" s="61">
        <v>134</v>
      </c>
      <c r="C105" s="35">
        <v>6638</v>
      </c>
      <c r="D105" s="40">
        <f t="shared" si="16"/>
        <v>5945</v>
      </c>
      <c r="E105" s="81">
        <v>0</v>
      </c>
      <c r="F105" s="81">
        <v>4944</v>
      </c>
      <c r="G105" s="81">
        <v>1001</v>
      </c>
      <c r="H105" s="81">
        <v>0</v>
      </c>
      <c r="I105" s="81">
        <v>0</v>
      </c>
      <c r="J105" s="81">
        <v>0</v>
      </c>
      <c r="K105" s="81">
        <v>0</v>
      </c>
    </row>
  </sheetData>
  <sheetProtection sheet="1" objects="1" scenarios="1" selectLockedCells="1"/>
  <mergeCells count="7">
    <mergeCell ref="I2:K2"/>
    <mergeCell ref="A1:K1"/>
    <mergeCell ref="D3:D4"/>
    <mergeCell ref="C3:C4"/>
    <mergeCell ref="A3:A4"/>
    <mergeCell ref="B3:B4"/>
    <mergeCell ref="E3:K3"/>
  </mergeCells>
  <phoneticPr fontId="1" type="noConversion"/>
  <conditionalFormatting sqref="D7">
    <cfRule type="cellIs" dxfId="54" priority="64" operator="greaterThan">
      <formula>D6</formula>
    </cfRule>
  </conditionalFormatting>
  <conditionalFormatting sqref="E7:K7">
    <cfRule type="cellIs" dxfId="53" priority="62" operator="greaterThan">
      <formula>E$6</formula>
    </cfRule>
    <cfRule type="cellIs" dxfId="52" priority="63" operator="greaterThan">
      <formula>$D7</formula>
    </cfRule>
  </conditionalFormatting>
  <conditionalFormatting sqref="C16">
    <cfRule type="cellIs" dxfId="51" priority="44" operator="greaterThan">
      <formula>C12</formula>
    </cfRule>
  </conditionalFormatting>
  <conditionalFormatting sqref="D16">
    <cfRule type="cellIs" dxfId="50" priority="43" operator="greaterThan">
      <formula>$D12</formula>
    </cfRule>
  </conditionalFormatting>
  <conditionalFormatting sqref="C21 C68 E68:K68 C73 E73:K73">
    <cfRule type="cellIs" dxfId="49" priority="42" operator="greaterThan">
      <formula>C17</formula>
    </cfRule>
  </conditionalFormatting>
  <conditionalFormatting sqref="D21 D68 D73">
    <cfRule type="cellIs" dxfId="48" priority="41" operator="greaterThan">
      <formula>$D17</formula>
    </cfRule>
  </conditionalFormatting>
  <conditionalFormatting sqref="E21:K21">
    <cfRule type="cellIs" dxfId="47" priority="40" operator="greaterThan">
      <formula>E17</formula>
    </cfRule>
  </conditionalFormatting>
  <conditionalFormatting sqref="C26">
    <cfRule type="cellIs" dxfId="46" priority="39" operator="greaterThan">
      <formula>C22</formula>
    </cfRule>
  </conditionalFormatting>
  <conditionalFormatting sqref="D26">
    <cfRule type="cellIs" dxfId="45" priority="38" operator="greaterThan">
      <formula>$D22</formula>
    </cfRule>
  </conditionalFormatting>
  <conditionalFormatting sqref="E26:K26">
    <cfRule type="cellIs" dxfId="44" priority="37" operator="greaterThan">
      <formula>E22</formula>
    </cfRule>
  </conditionalFormatting>
  <conditionalFormatting sqref="C31">
    <cfRule type="cellIs" dxfId="43" priority="36" operator="greaterThan">
      <formula>C27</formula>
    </cfRule>
  </conditionalFormatting>
  <conditionalFormatting sqref="D31">
    <cfRule type="cellIs" dxfId="42" priority="35" operator="greaterThan">
      <formula>$D27</formula>
    </cfRule>
  </conditionalFormatting>
  <conditionalFormatting sqref="E31:K31">
    <cfRule type="cellIs" dxfId="41" priority="34" operator="greaterThan">
      <formula>E27</formula>
    </cfRule>
  </conditionalFormatting>
  <conditionalFormatting sqref="C36">
    <cfRule type="cellIs" dxfId="40" priority="33" operator="greaterThan">
      <formula>C32</formula>
    </cfRule>
  </conditionalFormatting>
  <conditionalFormatting sqref="D36">
    <cfRule type="cellIs" dxfId="39" priority="32" operator="greaterThan">
      <formula>$D32</formula>
    </cfRule>
  </conditionalFormatting>
  <conditionalFormatting sqref="E36:K36">
    <cfRule type="cellIs" dxfId="38" priority="31" operator="greaterThan">
      <formula>E32</formula>
    </cfRule>
  </conditionalFormatting>
  <conditionalFormatting sqref="C42">
    <cfRule type="cellIs" dxfId="37" priority="30" operator="greaterThan">
      <formula>C38</formula>
    </cfRule>
  </conditionalFormatting>
  <conditionalFormatting sqref="D42">
    <cfRule type="cellIs" dxfId="36" priority="29" operator="greaterThan">
      <formula>$D38</formula>
    </cfRule>
  </conditionalFormatting>
  <conditionalFormatting sqref="E42:K42">
    <cfRule type="cellIs" dxfId="35" priority="28" operator="greaterThan">
      <formula>E38</formula>
    </cfRule>
  </conditionalFormatting>
  <conditionalFormatting sqref="C47">
    <cfRule type="cellIs" dxfId="34" priority="27" operator="greaterThan">
      <formula>C43</formula>
    </cfRule>
  </conditionalFormatting>
  <conditionalFormatting sqref="D47">
    <cfRule type="cellIs" dxfId="33" priority="26" operator="greaterThan">
      <formula>$D43</formula>
    </cfRule>
  </conditionalFormatting>
  <conditionalFormatting sqref="E47:K47">
    <cfRule type="cellIs" dxfId="32" priority="25" operator="greaterThan">
      <formula>E43</formula>
    </cfRule>
  </conditionalFormatting>
  <conditionalFormatting sqref="C52">
    <cfRule type="cellIs" dxfId="31" priority="24" operator="greaterThan">
      <formula>C48</formula>
    </cfRule>
  </conditionalFormatting>
  <conditionalFormatting sqref="D52">
    <cfRule type="cellIs" dxfId="30" priority="23" operator="greaterThan">
      <formula>$D48</formula>
    </cfRule>
  </conditionalFormatting>
  <conditionalFormatting sqref="E52:K52">
    <cfRule type="cellIs" dxfId="29" priority="22" operator="greaterThan">
      <formula>E48</formula>
    </cfRule>
  </conditionalFormatting>
  <conditionalFormatting sqref="C57">
    <cfRule type="cellIs" dxfId="28" priority="21" operator="greaterThan">
      <formula>C53</formula>
    </cfRule>
  </conditionalFormatting>
  <conditionalFormatting sqref="D57">
    <cfRule type="cellIs" dxfId="27" priority="20" operator="greaterThan">
      <formula>$D53</formula>
    </cfRule>
  </conditionalFormatting>
  <conditionalFormatting sqref="E57:K57">
    <cfRule type="cellIs" dxfId="26" priority="19" operator="greaterThan">
      <formula>E53</formula>
    </cfRule>
  </conditionalFormatting>
  <conditionalFormatting sqref="C62">
    <cfRule type="cellIs" dxfId="25" priority="18" operator="greaterThan">
      <formula>C58</formula>
    </cfRule>
  </conditionalFormatting>
  <conditionalFormatting sqref="D62">
    <cfRule type="cellIs" dxfId="24" priority="17" operator="greaterThan">
      <formula>$D58</formula>
    </cfRule>
  </conditionalFormatting>
  <conditionalFormatting sqref="E62:K62">
    <cfRule type="cellIs" dxfId="23" priority="16" operator="greaterThan">
      <formula>E58</formula>
    </cfRule>
  </conditionalFormatting>
  <conditionalFormatting sqref="C105">
    <cfRule type="cellIs" dxfId="22" priority="15" operator="greaterThan">
      <formula>C6</formula>
    </cfRule>
  </conditionalFormatting>
  <conditionalFormatting sqref="D105">
    <cfRule type="cellIs" dxfId="21" priority="14" operator="greaterThan">
      <formula>$D6</formula>
    </cfRule>
  </conditionalFormatting>
  <conditionalFormatting sqref="E105:K105">
    <cfRule type="cellIs" dxfId="20" priority="13" operator="greaterThan">
      <formula>E6</formula>
    </cfRule>
  </conditionalFormatting>
  <conditionalFormatting sqref="C78 E78:K78">
    <cfRule type="cellIs" dxfId="19" priority="12" operator="greaterThan">
      <formula>C74</formula>
    </cfRule>
  </conditionalFormatting>
  <conditionalFormatting sqref="D78">
    <cfRule type="cellIs" dxfId="18" priority="11" operator="greaterThan">
      <formula>$D74</formula>
    </cfRule>
  </conditionalFormatting>
  <conditionalFormatting sqref="C83 E83:K83">
    <cfRule type="cellIs" dxfId="17" priority="10" operator="greaterThan">
      <formula>C79</formula>
    </cfRule>
  </conditionalFormatting>
  <conditionalFormatting sqref="D83">
    <cfRule type="cellIs" dxfId="16" priority="9" operator="greaterThan">
      <formula>$D79</formula>
    </cfRule>
  </conditionalFormatting>
  <conditionalFormatting sqref="C88 E88:K88">
    <cfRule type="cellIs" dxfId="15" priority="8" operator="greaterThan">
      <formula>C84</formula>
    </cfRule>
  </conditionalFormatting>
  <conditionalFormatting sqref="D88">
    <cfRule type="cellIs" dxfId="14" priority="7" operator="greaterThan">
      <formula>$D84</formula>
    </cfRule>
  </conditionalFormatting>
  <conditionalFormatting sqref="C94 E94:K94">
    <cfRule type="cellIs" dxfId="13" priority="6" operator="greaterThan">
      <formula>C90</formula>
    </cfRule>
  </conditionalFormatting>
  <conditionalFormatting sqref="D94">
    <cfRule type="cellIs" dxfId="12" priority="5" operator="greaterThan">
      <formula>$D90</formula>
    </cfRule>
  </conditionalFormatting>
  <conditionalFormatting sqref="C99 E99:K99">
    <cfRule type="cellIs" dxfId="11" priority="4" operator="greaterThan">
      <formula>C95</formula>
    </cfRule>
  </conditionalFormatting>
  <conditionalFormatting sqref="D99">
    <cfRule type="cellIs" dxfId="10" priority="3" operator="greaterThan">
      <formula>$D95</formula>
    </cfRule>
  </conditionalFormatting>
  <conditionalFormatting sqref="C104 E104:K104">
    <cfRule type="cellIs" dxfId="9" priority="2" operator="greaterThan">
      <formula>C100</formula>
    </cfRule>
  </conditionalFormatting>
  <conditionalFormatting sqref="D104">
    <cfRule type="cellIs" dxfId="8" priority="1" operator="greaterThan">
      <formula>$D100</formula>
    </cfRule>
  </conditionalFormatting>
  <printOptions horizontalCentered="1"/>
  <pageMargins left="0.1968503937007874" right="0.1968503937007874" top="0.5905511811023623" bottom="0.3937007874015748" header="0.2362204724409449" footer="0.1968503937007874"/>
  <pageSetup paperSize="9" scale="76" firstPageNumber="5" orientation="landscape" useFirstPageNumber="1" horizontalDpi="4294967295" verticalDpi="4294967295" r:id="rId1"/>
  <headerFooter>
    <oddHeader>&amp;C&amp;"Times New Roman,обычный"&amp;12&amp;P</oddHeader>
  </headerFooter>
  <rowBreaks manualBreakCount="3" count="3">
    <brk id="24" max="16383" man="1"/>
    <brk id="56" max="16383" man="1"/>
    <brk id="88" max="16383" man="1"/>
  </rowBreaks>
  <ignoredErrors>
    <ignoredError sqref="D6:D7" formula="1"/>
  </ignoredErrors>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sheetPr codeName="Лист9"/>
  <dimension ref="A1:J21"/>
  <sheetViews>
    <sheetView showGridLines="false" topLeftCell="A10" zoomScaleNormal="100" zoomScaleSheetLayoutView="85" workbookViewId="0">
      <selection activeCell="E11" sqref="E11"/>
    </sheetView>
  </sheetViews>
  <sheetFormatPr defaultColWidth="9.28515625" defaultRowHeight="10.2"/>
  <cols>
    <col min="1" max="1" width="9.28515625" customWidth="1"/>
    <col min="2" max="2" width="25.85546875" customWidth="1"/>
    <col min="3" max="3" width="5.28515625" customWidth="1"/>
    <col min="4" max="4" width="22.28515625" customWidth="1"/>
    <col min="5" max="9" width="19.140625" customWidth="1"/>
    <col min="10" max="10" width="22.28515625" customWidth="1"/>
  </cols>
  <sheetData>
    <row r="1" spans="1:10" customFormat="false" ht="13.8">
      <c r="A1" s="191" t="s">
        <v>285</v>
      </c>
      <c r="B1" s="191"/>
      <c r="C1" s="191"/>
      <c r="D1" s="191"/>
      <c r="E1" s="191"/>
      <c r="F1" s="191"/>
      <c r="G1" s="191"/>
      <c r="H1" s="191"/>
      <c r="I1" s="191"/>
      <c r="J1" s="191"/>
    </row>
    <row r="2" spans="1:10" customFormat="false" ht="13.5" customHeight="1">
      <c r="A2" s="32"/>
      <c r="B2" s="32"/>
      <c r="C2" s="32"/>
      <c r="D2" s="32"/>
      <c r="E2" s="32"/>
      <c r="F2" s="32"/>
      <c r="G2" s="32"/>
      <c r="H2" s="32"/>
      <c r="I2" s="32"/>
      <c r="J2" s="32"/>
    </row>
    <row r="3" spans="9:10" customFormat="false" ht="12.75" customHeight="1">
      <c r="I3" s="194"/>
      <c r="J3" s="194"/>
    </row>
    <row r="4" spans="1:10" customFormat="false" ht="12.75" customHeight="1">
      <c r="A4" s="196" t="s">
        <v>89</v>
      </c>
      <c r="B4" s="197"/>
      <c r="C4" s="177" t="s">
        <v>13</v>
      </c>
      <c r="D4" s="192" t="s">
        <v>189</v>
      </c>
      <c r="E4" s="195" t="s">
        <v>90</v>
      </c>
      <c r="F4" s="195"/>
      <c r="G4" s="195"/>
      <c r="H4" s="195"/>
      <c r="I4" s="195"/>
      <c r="J4" s="161" t="s">
        <v>191</v>
      </c>
    </row>
    <row r="5" spans="1:10" customFormat="false" ht="13.2">
      <c r="A5" s="198"/>
      <c r="B5" s="199"/>
      <c r="C5" s="177"/>
      <c r="D5" s="193"/>
      <c r="E5" s="161" t="s">
        <v>91</v>
      </c>
      <c r="F5" s="161"/>
      <c r="G5" s="161"/>
      <c r="H5" s="161"/>
      <c r="I5" s="154" t="s">
        <v>100</v>
      </c>
      <c r="J5" s="161"/>
    </row>
    <row r="6" spans="1:10" customFormat="false" ht="27.75" customHeight="1">
      <c r="A6" s="198"/>
      <c r="B6" s="199"/>
      <c r="C6" s="177"/>
      <c r="D6" s="193"/>
      <c r="E6" s="161" t="s">
        <v>92</v>
      </c>
      <c r="F6" s="161" t="s">
        <v>93</v>
      </c>
      <c r="G6" s="161"/>
      <c r="H6" s="202" t="s">
        <v>94</v>
      </c>
      <c r="I6" s="168"/>
      <c r="J6" s="161"/>
    </row>
    <row r="7" spans="1:10" customFormat="false" ht="94.5" customHeight="1">
      <c r="A7" s="200"/>
      <c r="B7" s="201"/>
      <c r="C7" s="177"/>
      <c r="D7" s="193"/>
      <c r="E7" s="161"/>
      <c r="F7" s="39" t="s">
        <v>95</v>
      </c>
      <c r="G7" s="36" t="s">
        <v>190</v>
      </c>
      <c r="H7" s="203"/>
      <c r="I7" s="155"/>
      <c r="J7" s="161"/>
    </row>
    <row r="8" spans="1:10" customFormat="false" ht="13.2">
      <c r="A8" s="189">
        <v>1</v>
      </c>
      <c r="B8" s="190"/>
      <c r="C8" s="38">
        <v>2</v>
      </c>
      <c r="D8" s="38">
        <v>3</v>
      </c>
      <c r="E8" s="38">
        <v>4</v>
      </c>
      <c r="F8" s="38">
        <v>5</v>
      </c>
      <c r="G8" s="37">
        <v>6</v>
      </c>
      <c r="H8" s="37">
        <v>7</v>
      </c>
      <c r="I8" s="38">
        <v>8</v>
      </c>
      <c r="J8" s="22">
        <v>9</v>
      </c>
    </row>
    <row r="9" spans="1:10" customFormat="false" ht="27" customHeight="1">
      <c r="A9" s="184" t="s">
        <v>192</v>
      </c>
      <c r="B9" s="185"/>
      <c r="C9" s="38">
        <v>135</v>
      </c>
      <c r="D9" s="82">
        <f>SUM(D10:D15)</f>
        <v>83619.1</v>
      </c>
      <c r="E9" s="82">
        <f t="shared" ref="E9:F9" si="0">SUM(E10:E15)</f>
        <v>697.5</v>
      </c>
      <c r="F9" s="51">
        <f t="shared" si="0"/>
        <v>3757.4</v>
      </c>
      <c r="G9" s="52">
        <f>SUM(G10:G15)</f>
        <v>0</v>
      </c>
      <c r="H9" s="52">
        <f t="shared" ref="H9:J9" si="1">SUM(H10:H15)</f>
        <v>75858.7</v>
      </c>
      <c r="I9" s="52">
        <f t="shared" si="1"/>
        <v>3305.5</v>
      </c>
      <c r="J9" s="51">
        <f t="shared" si="1"/>
        <v>83619.1</v>
      </c>
    </row>
    <row r="10" spans="1:10" customFormat="false" ht="56.25" customHeight="1">
      <c r="A10" s="186" t="s">
        <v>117</v>
      </c>
      <c r="B10" s="187"/>
      <c r="C10" s="38">
        <v>136</v>
      </c>
      <c r="D10" s="82">
        <f t="shared" ref="D10:D15" si="2">SUM(E10,F10,H10,I10)</f>
        <v>4434</v>
      </c>
      <c r="E10" s="53">
        <v>0</v>
      </c>
      <c r="F10" s="53">
        <v>2313.2</v>
      </c>
      <c r="G10" s="54">
        <v>0</v>
      </c>
      <c r="H10" s="53">
        <v>1708.4</v>
      </c>
      <c r="I10" s="53">
        <v>412.5</v>
      </c>
      <c r="J10" s="54">
        <v>4434</v>
      </c>
    </row>
    <row r="11" spans="1:10" customFormat="false" ht="33.75" customHeight="1">
      <c r="A11" s="186" t="s">
        <v>96</v>
      </c>
      <c r="B11" s="187"/>
      <c r="C11" s="55">
        <v>137</v>
      </c>
      <c r="D11" s="82">
        <f t="shared" si="2"/>
        <v>1894.7</v>
      </c>
      <c r="E11" s="53">
        <v>522.2</v>
      </c>
      <c r="F11" s="53">
        <v>924.8</v>
      </c>
      <c r="G11" s="54">
        <v>0</v>
      </c>
      <c r="H11" s="53">
        <v>415.2</v>
      </c>
      <c r="I11" s="53">
        <v>32.4</v>
      </c>
      <c r="J11" s="54">
        <v>1894.7</v>
      </c>
    </row>
    <row r="12" spans="1:10" customFormat="false" ht="27.75" customHeight="1">
      <c r="A12" s="186" t="s">
        <v>97</v>
      </c>
      <c r="B12" s="187"/>
      <c r="C12" s="55">
        <v>138</v>
      </c>
      <c r="D12" s="82">
        <f t="shared" si="2"/>
        <v>1439.1</v>
      </c>
      <c r="E12" s="53">
        <v>0</v>
      </c>
      <c r="F12" s="53">
        <v>519.5</v>
      </c>
      <c r="G12" s="54">
        <v>0</v>
      </c>
      <c r="H12" s="53">
        <v>585.5</v>
      </c>
      <c r="I12" s="53">
        <v>334.2</v>
      </c>
      <c r="J12" s="54">
        <v>1439.1</v>
      </c>
    </row>
    <row r="13" spans="1:10" customFormat="false" ht="25.5" customHeight="1">
      <c r="A13" s="186" t="s">
        <v>98</v>
      </c>
      <c r="B13" s="187"/>
      <c r="C13" s="55">
        <v>139</v>
      </c>
      <c r="D13" s="82">
        <f t="shared" si="2"/>
        <v>54.7</v>
      </c>
      <c r="E13" s="53">
        <v>0</v>
      </c>
      <c r="F13" s="53">
        <v>0</v>
      </c>
      <c r="G13" s="54">
        <v>0</v>
      </c>
      <c r="H13" s="53">
        <v>35.2</v>
      </c>
      <c r="I13" s="53">
        <v>19.5</v>
      </c>
      <c r="J13" s="54">
        <v>54.7</v>
      </c>
    </row>
    <row r="14" spans="1:10" customFormat="false" ht="12.75" customHeight="1">
      <c r="A14" s="186" t="s">
        <v>112</v>
      </c>
      <c r="B14" s="187"/>
      <c r="C14" s="55">
        <v>140</v>
      </c>
      <c r="D14" s="82">
        <f t="shared" si="2"/>
        <v>74178.9</v>
      </c>
      <c r="E14" s="53">
        <v>175.3</v>
      </c>
      <c r="F14" s="53">
        <v>0</v>
      </c>
      <c r="G14" s="54">
        <v>0</v>
      </c>
      <c r="H14" s="53">
        <v>71723</v>
      </c>
      <c r="I14" s="53">
        <v>2280.6</v>
      </c>
      <c r="J14" s="54">
        <v>74178.9</v>
      </c>
    </row>
    <row r="15" spans="1:10" customFormat="false" ht="13.2">
      <c r="A15" s="186" t="s">
        <v>99</v>
      </c>
      <c r="B15" s="187"/>
      <c r="C15" s="55">
        <v>141</v>
      </c>
      <c r="D15" s="82">
        <f t="shared" si="2"/>
        <v>1617.7</v>
      </c>
      <c r="E15" s="53">
        <v>0</v>
      </c>
      <c r="F15" s="53">
        <v>0</v>
      </c>
      <c r="G15" s="54">
        <v>0</v>
      </c>
      <c r="H15" s="53">
        <v>1391.4</v>
      </c>
      <c r="I15" s="53">
        <v>226.3</v>
      </c>
      <c r="J15" s="54">
        <v>1617.7</v>
      </c>
    </row>
    <row r="17" spans="2:10" customFormat="false" ht="55.2" customHeight="1">
      <c r="B17" s="188" t="s">
        <v>193</v>
      </c>
      <c r="C17" s="188"/>
      <c r="D17" s="188"/>
      <c r="E17" s="181" t="str">
        <v>Министр физической культуры и спорта Кузбасса</v>
      </c>
      <c r="F17" s="181"/>
      <c r="G17" s="181" t="str">
        <v>Д.Ю. Ведягин</v>
      </c>
      <c r="H17" s="181"/>
      <c r="I17" s="180"/>
      <c r="J17" s="180"/>
    </row>
    <row r="18" spans="2:10" customFormat="false" ht="13.2">
      <c r="B18" s="21"/>
      <c r="D18" s="31"/>
      <c r="E18" s="182" t="s">
        <v>15</v>
      </c>
      <c r="F18" s="182"/>
      <c r="G18" s="182" t="s">
        <v>16</v>
      </c>
      <c r="H18" s="182"/>
      <c r="I18" s="182" t="s">
        <v>17</v>
      </c>
      <c r="J18" s="182"/>
    </row>
    <row r="19" spans="4:10" customFormat="false" ht="12">
      <c r="D19" s="31"/>
      <c r="E19" s="183" t="str">
        <v>8 (384-2) 36-76-80</v>
      </c>
      <c r="F19" s="183"/>
      <c r="G19" s="183" t="str">
        <v>minsport@42ms.ru</v>
      </c>
      <c r="H19" s="183"/>
      <c r="I19" s="179" t="s">
        <v>106</v>
      </c>
      <c r="J19" s="179"/>
    </row>
    <row r="20" spans="4:10" customFormat="false" ht="26.25" customHeight="1">
      <c r="D20" s="31"/>
      <c r="E20" s="178" t="s">
        <v>46</v>
      </c>
      <c r="F20" s="178"/>
      <c r="G20" s="178" t="s">
        <v>101</v>
      </c>
      <c r="H20" s="178"/>
      <c r="I20" s="178" t="s">
        <v>102</v>
      </c>
      <c r="J20" s="178"/>
    </row>
    <row r="21" spans="4:10" customFormat="false" ht="12">
      <c r="D21" s="31"/>
      <c r="E21" s="31"/>
      <c r="F21" s="31"/>
      <c r="G21" s="31"/>
      <c r="H21" s="31"/>
      <c r="I21" s="31"/>
      <c r="J21" s="31"/>
    </row>
  </sheetData>
  <sheetProtection sheet="1" objects="1" scenarios="1" selectLockedCells="1"/>
  <mergeCells count="33">
    <mergeCell ref="A8:B8"/>
    <mergeCell ref="A1:J1"/>
    <mergeCell ref="D4:D7"/>
    <mergeCell ref="I5:I7"/>
    <mergeCell ref="I3:J3"/>
    <mergeCell ref="C4:C7"/>
    <mergeCell ref="E4:I4"/>
    <mergeCell ref="E5:H5"/>
    <mergeCell ref="E6:E7"/>
    <mergeCell ref="F6:G6"/>
    <mergeCell ref="A4:B7"/>
    <mergeCell ref="H6:H7"/>
    <mergeCell ref="J4:J7"/>
    <mergeCell ref="A9:B9"/>
    <mergeCell ref="A10:B10"/>
    <mergeCell ref="A11:B11"/>
    <mergeCell ref="B17:D17"/>
    <mergeCell ref="A12:B12"/>
    <mergeCell ref="A13:B13"/>
    <mergeCell ref="A15:B15"/>
    <mergeCell ref="A14:B14"/>
    <mergeCell ref="E20:F20"/>
    <mergeCell ref="I19:J19"/>
    <mergeCell ref="I20:J20"/>
    <mergeCell ref="I17:J17"/>
    <mergeCell ref="E17:F17"/>
    <mergeCell ref="I18:J18"/>
    <mergeCell ref="E19:F19"/>
    <mergeCell ref="E18:F18"/>
    <mergeCell ref="G19:H19"/>
    <mergeCell ref="G20:H20"/>
    <mergeCell ref="G17:H17"/>
    <mergeCell ref="G18:H18"/>
  </mergeCells>
  <phoneticPr fontId="1" type="noConversion"/>
  <conditionalFormatting sqref="E10:J15">
    <cfRule type="containsText" dxfId="7" priority="8" operator="containsText" text=".">
      <formula>NOT(ISERROR(SEARCH(".",E10)))</formula>
    </cfRule>
  </conditionalFormatting>
  <conditionalFormatting sqref="G10">
    <cfRule type="cellIs" dxfId="6" priority="7" operator="greaterThan">
      <formula>$F$10</formula>
    </cfRule>
  </conditionalFormatting>
  <conditionalFormatting sqref="G11">
    <cfRule type="cellIs" dxfId="5" priority="6" operator="greaterThan">
      <formula>$F$11</formula>
    </cfRule>
  </conditionalFormatting>
  <conditionalFormatting sqref="G12">
    <cfRule type="cellIs" dxfId="4" priority="5" operator="greaterThan">
      <formula>$F$12</formula>
    </cfRule>
  </conditionalFormatting>
  <conditionalFormatting sqref="G13">
    <cfRule type="cellIs" dxfId="3" priority="1" operator="greaterThan">
      <formula>$F$13</formula>
    </cfRule>
  </conditionalFormatting>
  <conditionalFormatting sqref="G15">
    <cfRule type="cellIs" dxfId="2" priority="3" operator="greaterThan">
      <formula>$F$15</formula>
    </cfRule>
  </conditionalFormatting>
  <conditionalFormatting sqref="J10:J15">
    <cfRule type="cellIs" dxfId="1" priority="2" operator="greaterThan">
      <formula>D10</formula>
    </cfRule>
  </conditionalFormatting>
  <conditionalFormatting sqref="G14">
    <cfRule type="cellIs" dxfId="0" priority="4" operator="greaterThan">
      <formula>$F$14</formula>
    </cfRule>
  </conditionalFormatting>
  <printOptions horizontalCentered="1"/>
  <pageMargins left="0.1968503937007874" right="0.1968503937007874" top="0.5905511811023623" bottom="0.1968503937007874" header="0.31496062992125984" footer="0.1968503937007874"/>
  <pageSetup paperSize="9" scale="98" firstPageNumber="9"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dimension ref="A1:L273"/>
  <sheetViews>
    <sheetView view="pageBreakPreview" topLeftCell="A25" zoomScaleNormal="85" zoomScaleSheetLayoutView="100" workbookViewId="0">
      <selection activeCell="E17" sqref="E17"/>
    </sheetView>
  </sheetViews>
  <sheetFormatPr defaultRowHeight="10.2"/>
  <cols>
    <col min="1" max="1" width="175.140625" customWidth="1"/>
    <col min="2" max="2" width="9.140625" customWidth="1"/>
  </cols>
  <sheetData>
    <row r="1" spans="1:12" customFormat="false" ht="16.8">
      <c r="A1" s="74" t="s">
        <v>204</v>
      </c>
      <c r="B1" s="73"/>
      <c r="C1" s="73"/>
      <c r="D1" s="73"/>
      <c r="E1" s="73"/>
      <c r="F1" s="73"/>
      <c r="G1" s="73"/>
      <c r="H1" s="73"/>
      <c r="I1" s="73"/>
      <c r="J1" s="73"/>
      <c r="K1" s="73"/>
      <c r="L1" s="73"/>
    </row>
    <row r="2" spans="1:12" customFormat="false" ht="15.6">
      <c r="A2" s="72" t="s">
        <v>205</v>
      </c>
      <c r="B2" s="73"/>
      <c r="C2" s="73"/>
      <c r="D2" s="73"/>
      <c r="E2" s="73"/>
      <c r="F2" s="73"/>
      <c r="G2" s="73"/>
      <c r="H2" s="73"/>
      <c r="I2" s="73"/>
      <c r="J2" s="73"/>
      <c r="K2" s="73"/>
      <c r="L2" s="73"/>
    </row>
    <row r="3" spans="1:12" customFormat="false" ht="109.2">
      <c r="A3" s="75" t="s">
        <v>279</v>
      </c>
      <c r="B3" s="73"/>
      <c r="C3" s="73"/>
      <c r="D3" s="73"/>
      <c r="E3" s="73"/>
      <c r="F3" s="73"/>
      <c r="G3" s="73"/>
      <c r="H3" s="73"/>
      <c r="I3" s="73"/>
      <c r="J3" s="73"/>
      <c r="K3" s="73"/>
      <c r="L3" s="73"/>
    </row>
    <row r="4" spans="1:12" customFormat="false" ht="34.8" customHeight="1">
      <c r="A4" s="75" t="s">
        <v>280</v>
      </c>
      <c r="B4" s="73"/>
      <c r="C4" s="73"/>
      <c r="D4" s="73"/>
      <c r="E4" s="73"/>
      <c r="F4" s="73"/>
      <c r="G4" s="73"/>
      <c r="H4" s="73"/>
      <c r="I4" s="73"/>
      <c r="J4" s="73"/>
      <c r="K4" s="73"/>
      <c r="L4" s="73"/>
    </row>
    <row r="5" spans="1:12" customFormat="false" ht="62.4">
      <c r="A5" s="75" t="s">
        <v>281</v>
      </c>
      <c r="B5" s="73"/>
      <c r="C5" s="73"/>
      <c r="D5" s="73"/>
      <c r="E5" s="73"/>
      <c r="F5" s="73"/>
      <c r="G5" s="73"/>
      <c r="H5" s="73"/>
      <c r="I5" s="73"/>
      <c r="J5" s="73"/>
      <c r="K5" s="73"/>
      <c r="L5" s="73"/>
    </row>
    <row r="6" spans="1:12" customFormat="false" ht="46.8">
      <c r="A6" s="75" t="s">
        <v>206</v>
      </c>
      <c r="B6" s="73"/>
      <c r="C6" s="73"/>
      <c r="D6" s="73"/>
      <c r="E6" s="73"/>
      <c r="F6" s="73"/>
      <c r="G6" s="73"/>
      <c r="H6" s="73"/>
      <c r="I6" s="73"/>
      <c r="J6" s="73"/>
      <c r="K6" s="73"/>
      <c r="L6" s="73"/>
    </row>
    <row r="7" spans="1:12" customFormat="false" ht="62.4">
      <c r="A7" s="75" t="s">
        <v>207</v>
      </c>
      <c r="B7" s="73"/>
      <c r="C7" s="73"/>
      <c r="D7" s="73"/>
      <c r="E7" s="73"/>
      <c r="F7" s="73"/>
      <c r="G7" s="73"/>
      <c r="H7" s="73"/>
      <c r="I7" s="73"/>
      <c r="J7" s="73"/>
      <c r="K7" s="73"/>
      <c r="L7" s="73"/>
    </row>
    <row r="8" spans="1:12" customFormat="false" ht="46.8">
      <c r="A8" s="75" t="s">
        <v>282</v>
      </c>
      <c r="B8" s="73"/>
      <c r="C8" s="73"/>
      <c r="D8" s="73"/>
      <c r="E8" s="73"/>
      <c r="F8" s="73"/>
      <c r="G8" s="73"/>
      <c r="H8" s="73"/>
      <c r="I8" s="73"/>
      <c r="J8" s="73"/>
      <c r="K8" s="73"/>
      <c r="L8" s="73"/>
    </row>
    <row r="9" spans="1:12" customFormat="false" ht="36.6" customHeight="1">
      <c r="A9" s="75" t="s">
        <v>208</v>
      </c>
      <c r="B9" s="73"/>
      <c r="C9" s="73"/>
      <c r="D9" s="73"/>
      <c r="E9" s="73"/>
      <c r="F9" s="73"/>
      <c r="G9" s="73"/>
      <c r="H9" s="73"/>
      <c r="I9" s="73"/>
      <c r="J9" s="73"/>
      <c r="K9" s="73"/>
      <c r="L9" s="73"/>
    </row>
    <row r="10" spans="1:12" customFormat="false" ht="23.4" customHeight="1">
      <c r="A10" s="75" t="s">
        <v>209</v>
      </c>
      <c r="B10" s="73"/>
      <c r="C10" s="73"/>
      <c r="D10" s="73"/>
      <c r="E10" s="73"/>
      <c r="F10" s="73"/>
      <c r="G10" s="73"/>
      <c r="H10" s="73"/>
      <c r="I10" s="73"/>
      <c r="J10" s="73"/>
      <c r="K10" s="73"/>
      <c r="L10" s="73"/>
    </row>
    <row r="11" spans="1:12" customFormat="false" ht="66.6" customHeight="1">
      <c r="A11" s="75" t="s">
        <v>210</v>
      </c>
      <c r="B11" s="73"/>
      <c r="C11" s="73"/>
      <c r="D11" s="73"/>
      <c r="E11" s="73"/>
      <c r="F11" s="73"/>
      <c r="G11" s="73"/>
      <c r="H11" s="73"/>
      <c r="I11" s="73"/>
      <c r="J11" s="73"/>
      <c r="K11" s="73"/>
      <c r="L11" s="73"/>
    </row>
    <row r="12" spans="1:12" customFormat="false" ht="15.6">
      <c r="A12" s="76" t="s">
        <v>211</v>
      </c>
      <c r="B12" s="73"/>
      <c r="C12" s="73"/>
      <c r="D12" s="73"/>
      <c r="E12" s="73"/>
      <c r="F12" s="73"/>
      <c r="G12" s="73"/>
      <c r="H12" s="73"/>
      <c r="I12" s="73"/>
      <c r="J12" s="73"/>
      <c r="K12" s="73"/>
      <c r="L12" s="73"/>
    </row>
    <row r="13" spans="1:12" customFormat="false" ht="40.2">
      <c r="A13" s="77" t="s">
        <v>212</v>
      </c>
      <c r="B13" s="73"/>
      <c r="C13" s="73"/>
      <c r="D13" s="73"/>
      <c r="E13" s="73"/>
      <c r="F13" s="73"/>
      <c r="G13" s="73"/>
      <c r="H13" s="73"/>
      <c r="I13" s="73"/>
      <c r="J13" s="73"/>
      <c r="K13" s="73"/>
      <c r="L13" s="73"/>
    </row>
    <row r="14" spans="1:12" customFormat="false" ht="26.4">
      <c r="A14" s="78" t="s">
        <v>213</v>
      </c>
      <c r="B14" s="73"/>
      <c r="C14" s="73"/>
      <c r="D14" s="73"/>
      <c r="E14" s="73"/>
      <c r="F14" s="73"/>
      <c r="G14" s="73"/>
      <c r="H14" s="73"/>
      <c r="I14" s="73"/>
      <c r="J14" s="73"/>
      <c r="K14" s="73"/>
      <c r="L14" s="73"/>
    </row>
    <row r="15" spans="1:12" customFormat="false" ht="15.6">
      <c r="A15" s="75"/>
      <c r="B15" s="73"/>
      <c r="C15" s="73"/>
      <c r="D15" s="73"/>
      <c r="E15" s="73"/>
      <c r="F15" s="73"/>
      <c r="G15" s="73"/>
      <c r="H15" s="73"/>
      <c r="I15" s="73"/>
      <c r="J15" s="73"/>
      <c r="K15" s="73"/>
      <c r="L15" s="73"/>
    </row>
    <row r="16" spans="1:12" customFormat="false" ht="46.8">
      <c r="A16" s="75" t="s">
        <v>283</v>
      </c>
      <c r="B16" s="73"/>
      <c r="C16" s="73"/>
      <c r="D16" s="73"/>
      <c r="E16" s="73"/>
      <c r="F16" s="73"/>
      <c r="G16" s="73"/>
      <c r="H16" s="73"/>
      <c r="I16" s="73"/>
      <c r="J16" s="73"/>
      <c r="K16" s="73"/>
      <c r="L16" s="73"/>
    </row>
    <row r="17" spans="1:12" customFormat="false" ht="46.8">
      <c r="A17" s="75" t="s">
        <v>214</v>
      </c>
      <c r="B17" s="73"/>
      <c r="C17" s="73"/>
      <c r="D17" s="73"/>
      <c r="E17" s="73"/>
      <c r="F17" s="73"/>
      <c r="G17" s="73"/>
      <c r="H17" s="73"/>
      <c r="I17" s="73"/>
      <c r="J17" s="73"/>
      <c r="K17" s="73"/>
      <c r="L17" s="73"/>
    </row>
    <row r="18" spans="1:12" customFormat="false" ht="31.2">
      <c r="A18" s="75" t="s">
        <v>215</v>
      </c>
      <c r="B18" s="73"/>
      <c r="C18" s="73"/>
      <c r="D18" s="73"/>
      <c r="E18" s="73"/>
      <c r="F18" s="73"/>
      <c r="G18" s="73"/>
      <c r="H18" s="73"/>
      <c r="I18" s="73"/>
      <c r="J18" s="73"/>
      <c r="K18" s="73"/>
      <c r="L18" s="73"/>
    </row>
    <row r="19" spans="1:12" customFormat="false" ht="62.4">
      <c r="A19" s="75" t="s">
        <v>284</v>
      </c>
      <c r="B19" s="73"/>
      <c r="C19" s="73"/>
      <c r="D19" s="73"/>
      <c r="E19" s="73"/>
      <c r="F19" s="73"/>
      <c r="G19" s="73"/>
      <c r="H19" s="73"/>
      <c r="I19" s="73"/>
      <c r="J19" s="73"/>
      <c r="K19" s="73"/>
      <c r="L19" s="73"/>
    </row>
    <row r="20" spans="1:12" customFormat="false" ht="31.2">
      <c r="A20" s="75" t="s">
        <v>216</v>
      </c>
      <c r="B20" s="73"/>
      <c r="C20" s="73"/>
      <c r="D20" s="73"/>
      <c r="E20" s="73"/>
      <c r="F20" s="73"/>
      <c r="G20" s="73"/>
      <c r="H20" s="73"/>
      <c r="I20" s="73"/>
      <c r="J20" s="73"/>
      <c r="K20" s="73"/>
      <c r="L20" s="73"/>
    </row>
    <row r="21" spans="1:12" customFormat="false" ht="31.2">
      <c r="A21" s="75" t="s">
        <v>217</v>
      </c>
      <c r="B21" s="73"/>
      <c r="C21" s="73"/>
      <c r="D21" s="73"/>
      <c r="E21" s="73"/>
      <c r="F21" s="73"/>
      <c r="G21" s="73"/>
      <c r="H21" s="73"/>
      <c r="I21" s="73"/>
      <c r="J21" s="73"/>
      <c r="K21" s="73"/>
      <c r="L21" s="73"/>
    </row>
    <row r="22" spans="1:12" customFormat="false" ht="15.6">
      <c r="A22" s="72" t="s">
        <v>218</v>
      </c>
      <c r="B22" s="73"/>
      <c r="C22" s="73"/>
      <c r="D22" s="73"/>
      <c r="E22" s="73"/>
      <c r="F22" s="73"/>
      <c r="G22" s="73"/>
      <c r="H22" s="73"/>
      <c r="I22" s="73"/>
      <c r="J22" s="73"/>
      <c r="K22" s="73"/>
      <c r="L22" s="73"/>
    </row>
    <row r="23" spans="1:12" customFormat="false" ht="31.2">
      <c r="A23" s="75" t="s">
        <v>219</v>
      </c>
      <c r="B23" s="73"/>
      <c r="C23" s="73"/>
      <c r="D23" s="73"/>
      <c r="E23" s="73"/>
      <c r="F23" s="73"/>
      <c r="G23" s="73"/>
      <c r="H23" s="73"/>
      <c r="I23" s="73"/>
      <c r="J23" s="73"/>
      <c r="K23" s="73"/>
      <c r="L23" s="73"/>
    </row>
    <row r="24" spans="1:12" customFormat="false" ht="46.8">
      <c r="A24" s="75" t="s">
        <v>220</v>
      </c>
      <c r="B24" s="73"/>
      <c r="C24" s="73"/>
      <c r="D24" s="73"/>
      <c r="E24" s="73"/>
      <c r="F24" s="73"/>
      <c r="G24" s="73"/>
      <c r="H24" s="73"/>
      <c r="I24" s="73"/>
      <c r="J24" s="73"/>
      <c r="K24" s="73"/>
      <c r="L24" s="73"/>
    </row>
    <row r="25" spans="1:12" customFormat="false" ht="15.6">
      <c r="A25" s="75" t="s">
        <v>221</v>
      </c>
      <c r="B25" s="73"/>
      <c r="C25" s="73"/>
      <c r="D25" s="73"/>
      <c r="E25" s="73"/>
      <c r="F25" s="73"/>
      <c r="G25" s="73"/>
      <c r="H25" s="73"/>
      <c r="I25" s="73"/>
      <c r="J25" s="73"/>
      <c r="K25" s="73"/>
      <c r="L25" s="73"/>
    </row>
    <row r="26" spans="1:12" customFormat="false" ht="31.2">
      <c r="A26" s="75" t="s">
        <v>222</v>
      </c>
      <c r="B26" s="73"/>
      <c r="C26" s="73"/>
      <c r="D26" s="73"/>
      <c r="E26" s="73"/>
      <c r="F26" s="73"/>
      <c r="G26" s="73"/>
      <c r="H26" s="73"/>
      <c r="I26" s="73"/>
      <c r="J26" s="73"/>
      <c r="K26" s="73"/>
      <c r="L26" s="73"/>
    </row>
    <row r="27" spans="1:12" customFormat="false" ht="31.2">
      <c r="A27" s="75" t="s">
        <v>223</v>
      </c>
      <c r="B27" s="73"/>
      <c r="C27" s="73"/>
      <c r="D27" s="73"/>
      <c r="E27" s="73"/>
      <c r="F27" s="73"/>
      <c r="G27" s="73"/>
      <c r="H27" s="73"/>
      <c r="I27" s="73"/>
      <c r="J27" s="73"/>
      <c r="K27" s="73"/>
      <c r="L27" s="73"/>
    </row>
    <row r="28" spans="1:12" customFormat="false" ht="46.8">
      <c r="A28" s="75" t="s">
        <v>224</v>
      </c>
      <c r="B28" s="73"/>
      <c r="C28" s="73"/>
      <c r="D28" s="73"/>
      <c r="E28" s="73"/>
      <c r="F28" s="73"/>
      <c r="G28" s="73"/>
      <c r="H28" s="73"/>
      <c r="I28" s="73"/>
      <c r="J28" s="73"/>
      <c r="K28" s="73"/>
      <c r="L28" s="73"/>
    </row>
    <row r="29" spans="1:12" customFormat="false" ht="46.8">
      <c r="A29" s="75" t="s">
        <v>225</v>
      </c>
      <c r="B29" s="73"/>
      <c r="C29" s="73"/>
      <c r="D29" s="73"/>
      <c r="E29" s="73"/>
      <c r="F29" s="73"/>
      <c r="G29" s="73"/>
      <c r="H29" s="73"/>
      <c r="I29" s="73"/>
      <c r="J29" s="73"/>
      <c r="K29" s="73"/>
      <c r="L29" s="73"/>
    </row>
    <row r="30" spans="1:12" customFormat="false" ht="46.8">
      <c r="A30" s="75" t="s">
        <v>226</v>
      </c>
      <c r="B30" s="73"/>
      <c r="C30" s="73"/>
      <c r="D30" s="73"/>
      <c r="E30" s="73"/>
      <c r="F30" s="73"/>
      <c r="G30" s="73"/>
      <c r="H30" s="73"/>
      <c r="I30" s="73"/>
      <c r="J30" s="73"/>
      <c r="K30" s="73"/>
      <c r="L30" s="73"/>
    </row>
    <row r="31" spans="1:12" customFormat="false" ht="15.6">
      <c r="A31" s="75" t="s">
        <v>227</v>
      </c>
      <c r="B31" s="73"/>
      <c r="C31" s="73"/>
      <c r="D31" s="73"/>
      <c r="E31" s="73"/>
      <c r="F31" s="73"/>
      <c r="G31" s="73"/>
      <c r="H31" s="73"/>
      <c r="I31" s="73"/>
      <c r="J31" s="73"/>
      <c r="K31" s="73"/>
      <c r="L31" s="73"/>
    </row>
    <row r="32" spans="1:12" customFormat="false" ht="31.2">
      <c r="A32" s="75" t="s">
        <v>228</v>
      </c>
      <c r="B32" s="73"/>
      <c r="C32" s="73"/>
      <c r="D32" s="73"/>
      <c r="E32" s="73"/>
      <c r="F32" s="73"/>
      <c r="G32" s="73"/>
      <c r="H32" s="73"/>
      <c r="I32" s="73"/>
      <c r="J32" s="73"/>
      <c r="K32" s="73"/>
      <c r="L32" s="73"/>
    </row>
    <row r="33" spans="1:12" customFormat="false" ht="15.6">
      <c r="A33" s="75" t="s">
        <v>229</v>
      </c>
      <c r="B33" s="73"/>
      <c r="C33" s="73"/>
      <c r="D33" s="73"/>
      <c r="E33" s="73"/>
      <c r="F33" s="73"/>
      <c r="G33" s="73"/>
      <c r="H33" s="73"/>
      <c r="I33" s="73"/>
      <c r="J33" s="73"/>
      <c r="K33" s="73"/>
      <c r="L33" s="73"/>
    </row>
    <row r="34" spans="1:12" customFormat="false" ht="81">
      <c r="A34" s="75" t="s">
        <v>230</v>
      </c>
      <c r="B34" s="73"/>
      <c r="C34" s="73"/>
      <c r="D34" s="73"/>
      <c r="E34" s="73"/>
      <c r="F34" s="73"/>
      <c r="G34" s="73"/>
      <c r="H34" s="73"/>
      <c r="I34" s="73"/>
      <c r="J34" s="73"/>
      <c r="K34" s="73"/>
      <c r="L34" s="73"/>
    </row>
    <row r="35" spans="1:12" customFormat="false" ht="31.2">
      <c r="A35" s="75" t="s">
        <v>231</v>
      </c>
      <c r="B35" s="73"/>
      <c r="C35" s="73"/>
      <c r="D35" s="73"/>
      <c r="E35" s="73"/>
      <c r="F35" s="73"/>
      <c r="G35" s="73"/>
      <c r="H35" s="73"/>
      <c r="I35" s="73"/>
      <c r="J35" s="73"/>
      <c r="K35" s="73"/>
      <c r="L35" s="73"/>
    </row>
    <row r="36" spans="1:12" customFormat="false" ht="31.2">
      <c r="A36" s="75" t="s">
        <v>232</v>
      </c>
      <c r="B36" s="73"/>
      <c r="C36" s="73"/>
      <c r="D36" s="73"/>
      <c r="E36" s="73"/>
      <c r="F36" s="73"/>
      <c r="G36" s="73"/>
      <c r="H36" s="73"/>
      <c r="I36" s="73"/>
      <c r="J36" s="73"/>
      <c r="K36" s="73"/>
      <c r="L36" s="73"/>
    </row>
    <row r="37" spans="1:12" customFormat="false" ht="46.8">
      <c r="A37" s="75" t="s">
        <v>233</v>
      </c>
      <c r="B37" s="73"/>
      <c r="C37" s="73"/>
      <c r="D37" s="73"/>
      <c r="E37" s="73"/>
      <c r="F37" s="73"/>
      <c r="G37" s="73"/>
      <c r="H37" s="73"/>
      <c r="I37" s="73"/>
      <c r="J37" s="73"/>
      <c r="K37" s="73"/>
      <c r="L37" s="73"/>
    </row>
    <row r="38" spans="1:12" customFormat="false" ht="15.6">
      <c r="A38" s="79"/>
      <c r="B38" s="73"/>
      <c r="C38" s="73"/>
      <c r="D38" s="73"/>
      <c r="E38" s="73"/>
      <c r="F38" s="73"/>
      <c r="G38" s="73"/>
      <c r="H38" s="73"/>
      <c r="I38" s="73"/>
      <c r="J38" s="73"/>
      <c r="K38" s="73"/>
      <c r="L38" s="73"/>
    </row>
    <row r="39" spans="1:12" customFormat="false" ht="15.6">
      <c r="A39" s="72" t="s">
        <v>234</v>
      </c>
      <c r="B39" s="73"/>
      <c r="C39" s="73"/>
      <c r="D39" s="73"/>
      <c r="E39" s="73"/>
      <c r="F39" s="73"/>
      <c r="G39" s="73"/>
      <c r="H39" s="73"/>
      <c r="I39" s="73"/>
      <c r="J39" s="73"/>
      <c r="K39" s="73"/>
      <c r="L39" s="73"/>
    </row>
    <row r="40" spans="1:12" customFormat="false" ht="46.8">
      <c r="A40" s="75" t="s">
        <v>235</v>
      </c>
      <c r="B40" s="73"/>
      <c r="C40" s="73"/>
      <c r="D40" s="73"/>
      <c r="E40" s="73"/>
      <c r="F40" s="73"/>
      <c r="G40" s="73"/>
      <c r="H40" s="73"/>
      <c r="I40" s="73"/>
      <c r="J40" s="73"/>
      <c r="K40" s="73"/>
      <c r="L40" s="73"/>
    </row>
    <row r="41" spans="1:12" customFormat="false" ht="93.6">
      <c r="A41" s="75" t="s">
        <v>236</v>
      </c>
      <c r="B41" s="73"/>
      <c r="C41" s="73"/>
      <c r="D41" s="73"/>
      <c r="E41" s="73"/>
      <c r="F41" s="73"/>
      <c r="G41" s="73"/>
      <c r="H41" s="73"/>
      <c r="I41" s="73"/>
      <c r="J41" s="73"/>
      <c r="K41" s="73"/>
      <c r="L41" s="73"/>
    </row>
    <row r="42" spans="1:12" customFormat="false" ht="93.6">
      <c r="A42" s="75" t="s">
        <v>237</v>
      </c>
      <c r="B42" s="73"/>
      <c r="C42" s="73"/>
      <c r="D42" s="73"/>
      <c r="E42" s="73"/>
      <c r="F42" s="73"/>
      <c r="G42" s="73"/>
      <c r="H42" s="73"/>
      <c r="I42" s="73"/>
      <c r="J42" s="73"/>
      <c r="K42" s="73"/>
      <c r="L42" s="73"/>
    </row>
    <row r="43" spans="1:12" customFormat="false" ht="15.6">
      <c r="A43" s="75" t="s">
        <v>238</v>
      </c>
      <c r="B43" s="73"/>
      <c r="C43" s="73"/>
      <c r="D43" s="73"/>
      <c r="E43" s="73"/>
      <c r="F43" s="73"/>
      <c r="G43" s="73"/>
      <c r="H43" s="73"/>
      <c r="I43" s="73"/>
      <c r="J43" s="73"/>
      <c r="K43" s="73"/>
      <c r="L43" s="73"/>
    </row>
    <row r="44" spans="1:12" customFormat="false" ht="46.8">
      <c r="A44" s="75" t="s">
        <v>239</v>
      </c>
      <c r="B44" s="73"/>
      <c r="C44" s="73"/>
      <c r="D44" s="73"/>
      <c r="E44" s="73"/>
      <c r="F44" s="73"/>
      <c r="G44" s="73"/>
      <c r="H44" s="73"/>
      <c r="I44" s="73"/>
      <c r="J44" s="73"/>
      <c r="K44" s="73"/>
      <c r="L44" s="73"/>
    </row>
    <row r="45" spans="1:12" customFormat="false" ht="46.8">
      <c r="A45" s="75" t="s">
        <v>240</v>
      </c>
      <c r="B45" s="73"/>
      <c r="C45" s="73"/>
      <c r="D45" s="73"/>
      <c r="E45" s="73"/>
      <c r="F45" s="73"/>
      <c r="G45" s="73"/>
      <c r="H45" s="73"/>
      <c r="I45" s="73"/>
      <c r="J45" s="73"/>
      <c r="K45" s="73"/>
      <c r="L45" s="73"/>
    </row>
    <row r="46" spans="1:12" customFormat="false" ht="31.2">
      <c r="A46" s="75" t="s">
        <v>241</v>
      </c>
      <c r="B46" s="73"/>
      <c r="C46" s="73"/>
      <c r="D46" s="73"/>
      <c r="E46" s="73"/>
      <c r="F46" s="73"/>
      <c r="G46" s="73"/>
      <c r="H46" s="73"/>
      <c r="I46" s="73"/>
      <c r="J46" s="73"/>
      <c r="K46" s="73"/>
      <c r="L46" s="73"/>
    </row>
    <row r="47" spans="1:12" customFormat="false" ht="15.6">
      <c r="A47" s="75" t="s">
        <v>242</v>
      </c>
      <c r="B47" s="73"/>
      <c r="C47" s="73"/>
      <c r="D47" s="73"/>
      <c r="E47" s="73"/>
      <c r="F47" s="73"/>
      <c r="G47" s="73"/>
      <c r="H47" s="73"/>
      <c r="I47" s="73"/>
      <c r="J47" s="73"/>
      <c r="K47" s="73"/>
      <c r="L47" s="73"/>
    </row>
    <row r="48" spans="1:12" customFormat="false" ht="31.2">
      <c r="A48" s="75" t="s">
        <v>243</v>
      </c>
      <c r="B48" s="73"/>
      <c r="C48" s="73"/>
      <c r="D48" s="73"/>
      <c r="E48" s="73"/>
      <c r="F48" s="73"/>
      <c r="G48" s="73"/>
      <c r="H48" s="73"/>
      <c r="I48" s="73"/>
      <c r="J48" s="73"/>
      <c r="K48" s="73"/>
      <c r="L48" s="73"/>
    </row>
    <row r="49" spans="1:12" customFormat="false" ht="46.8">
      <c r="A49" s="75" t="s">
        <v>244</v>
      </c>
      <c r="B49" s="73"/>
      <c r="C49" s="73"/>
      <c r="D49" s="73"/>
      <c r="E49" s="73"/>
      <c r="F49" s="73"/>
      <c r="G49" s="73"/>
      <c r="H49" s="73"/>
      <c r="I49" s="73"/>
      <c r="J49" s="73"/>
      <c r="K49" s="73"/>
      <c r="L49" s="73"/>
    </row>
    <row r="50" spans="1:12" customFormat="false" ht="62.4">
      <c r="A50" s="75" t="s">
        <v>245</v>
      </c>
      <c r="B50" s="73"/>
      <c r="C50" s="73"/>
      <c r="D50" s="73"/>
      <c r="E50" s="73"/>
      <c r="F50" s="73"/>
      <c r="G50" s="73"/>
      <c r="H50" s="73"/>
      <c r="I50" s="73"/>
      <c r="J50" s="73"/>
      <c r="K50" s="73"/>
      <c r="L50" s="73"/>
    </row>
    <row r="51" spans="1:12" customFormat="false" ht="31.2">
      <c r="A51" s="75" t="s">
        <v>246</v>
      </c>
      <c r="B51" s="73"/>
      <c r="C51" s="73"/>
      <c r="D51" s="73"/>
      <c r="E51" s="73"/>
      <c r="F51" s="73"/>
      <c r="G51" s="73"/>
      <c r="H51" s="73"/>
      <c r="I51" s="73"/>
      <c r="J51" s="73"/>
      <c r="K51" s="73"/>
      <c r="L51" s="73"/>
    </row>
    <row r="52" spans="1:12" customFormat="false" ht="156">
      <c r="A52" s="75" t="s">
        <v>247</v>
      </c>
      <c r="B52" s="73"/>
      <c r="C52" s="73"/>
      <c r="D52" s="73"/>
      <c r="E52" s="73"/>
      <c r="F52" s="73"/>
      <c r="G52" s="73"/>
      <c r="H52" s="73"/>
      <c r="I52" s="73"/>
      <c r="J52" s="73"/>
      <c r="K52" s="73"/>
      <c r="L52" s="73"/>
    </row>
    <row r="53" spans="1:12" customFormat="false" ht="31.2">
      <c r="A53" s="75" t="s">
        <v>248</v>
      </c>
      <c r="B53" s="73"/>
      <c r="C53" s="73"/>
      <c r="D53" s="73"/>
      <c r="E53" s="73"/>
      <c r="F53" s="73"/>
      <c r="G53" s="73"/>
      <c r="H53" s="73"/>
      <c r="I53" s="73"/>
      <c r="J53" s="73"/>
      <c r="K53" s="73"/>
      <c r="L53" s="73"/>
    </row>
    <row r="54" spans="1:12" customFormat="false" ht="31.2">
      <c r="A54" s="75" t="s">
        <v>249</v>
      </c>
      <c r="B54" s="73"/>
      <c r="C54" s="73"/>
      <c r="D54" s="73"/>
      <c r="E54" s="73"/>
      <c r="F54" s="73"/>
      <c r="G54" s="73"/>
      <c r="H54" s="73"/>
      <c r="I54" s="73"/>
      <c r="J54" s="73"/>
      <c r="K54" s="73"/>
      <c r="L54" s="73"/>
    </row>
    <row r="55" spans="1:12" customFormat="false" ht="15.6">
      <c r="A55" s="72" t="s">
        <v>250</v>
      </c>
      <c r="B55" s="73"/>
      <c r="C55" s="73"/>
      <c r="D55" s="73"/>
      <c r="E55" s="73"/>
      <c r="F55" s="73"/>
      <c r="G55" s="73"/>
      <c r="H55" s="73"/>
      <c r="I55" s="73"/>
      <c r="J55" s="73"/>
      <c r="K55" s="73"/>
      <c r="L55" s="73"/>
    </row>
    <row r="56" spans="1:12" customFormat="false" ht="46.8">
      <c r="A56" s="75" t="s">
        <v>251</v>
      </c>
      <c r="B56" s="73"/>
      <c r="C56" s="73"/>
      <c r="D56" s="73"/>
      <c r="E56" s="73"/>
      <c r="F56" s="73"/>
      <c r="G56" s="73"/>
      <c r="H56" s="73"/>
      <c r="I56" s="73"/>
      <c r="J56" s="73"/>
      <c r="K56" s="73"/>
      <c r="L56" s="73"/>
    </row>
    <row r="57" spans="1:12" customFormat="false" ht="46.8">
      <c r="A57" s="75" t="s">
        <v>252</v>
      </c>
      <c r="B57" s="73"/>
      <c r="C57" s="73"/>
      <c r="D57" s="73"/>
      <c r="E57" s="73"/>
      <c r="F57" s="73"/>
      <c r="G57" s="73"/>
      <c r="H57" s="73"/>
      <c r="I57" s="73"/>
      <c r="J57" s="73"/>
      <c r="K57" s="73"/>
      <c r="L57" s="73"/>
    </row>
    <row r="58" spans="1:12" customFormat="false" ht="31.2">
      <c r="A58" s="75" t="s">
        <v>253</v>
      </c>
      <c r="B58" s="73"/>
      <c r="C58" s="73"/>
      <c r="D58" s="73"/>
      <c r="E58" s="73"/>
      <c r="F58" s="73"/>
      <c r="G58" s="73"/>
      <c r="H58" s="73"/>
      <c r="I58" s="73"/>
      <c r="J58" s="73"/>
      <c r="K58" s="73"/>
      <c r="L58" s="73"/>
    </row>
    <row r="59" spans="1:12" customFormat="false" ht="31.2">
      <c r="A59" s="75" t="s">
        <v>254</v>
      </c>
      <c r="B59" s="73"/>
      <c r="C59" s="73"/>
      <c r="D59" s="73"/>
      <c r="E59" s="73"/>
      <c r="F59" s="73"/>
      <c r="G59" s="73"/>
      <c r="H59" s="73"/>
      <c r="I59" s="73"/>
      <c r="J59" s="73"/>
      <c r="K59" s="73"/>
      <c r="L59" s="73"/>
    </row>
    <row r="60" spans="1:12" customFormat="false" ht="31.2">
      <c r="A60" s="75" t="s">
        <v>255</v>
      </c>
      <c r="B60" s="73"/>
      <c r="C60" s="73"/>
      <c r="D60" s="73"/>
      <c r="E60" s="73"/>
      <c r="F60" s="73"/>
      <c r="G60" s="73"/>
      <c r="H60" s="73"/>
      <c r="I60" s="73"/>
      <c r="J60" s="73"/>
      <c r="K60" s="73"/>
      <c r="L60" s="73"/>
    </row>
    <row r="61" spans="1:12" customFormat="false" ht="31.2">
      <c r="A61" s="75" t="s">
        <v>286</v>
      </c>
      <c r="B61" s="73"/>
      <c r="C61" s="73"/>
      <c r="D61" s="73"/>
      <c r="E61" s="73"/>
      <c r="F61" s="73"/>
      <c r="G61" s="73"/>
      <c r="H61" s="73"/>
      <c r="I61" s="73"/>
      <c r="J61" s="73"/>
      <c r="K61" s="73"/>
      <c r="L61" s="73"/>
    </row>
    <row r="62" spans="1:12" customFormat="false" ht="62.4">
      <c r="A62" s="75" t="s">
        <v>287</v>
      </c>
      <c r="B62" s="73"/>
      <c r="C62" s="73"/>
      <c r="D62" s="73"/>
      <c r="E62" s="73"/>
      <c r="F62" s="73"/>
      <c r="G62" s="73"/>
      <c r="H62" s="73"/>
      <c r="I62" s="73"/>
      <c r="J62" s="73"/>
      <c r="K62" s="73"/>
      <c r="L62" s="73"/>
    </row>
    <row r="63" spans="1:12" customFormat="false" ht="15.6">
      <c r="A63" s="75" t="s">
        <v>256</v>
      </c>
      <c r="B63" s="73"/>
      <c r="C63" s="73"/>
      <c r="D63" s="73"/>
      <c r="E63" s="73"/>
      <c r="F63" s="73"/>
      <c r="G63" s="73"/>
      <c r="H63" s="73"/>
      <c r="I63" s="73"/>
      <c r="J63" s="73"/>
      <c r="K63" s="73"/>
      <c r="L63" s="73"/>
    </row>
    <row r="64" spans="1:12" customFormat="false" ht="31.2">
      <c r="A64" s="75" t="s">
        <v>257</v>
      </c>
      <c r="B64" s="73"/>
      <c r="C64" s="73"/>
      <c r="D64" s="73"/>
      <c r="E64" s="73"/>
      <c r="F64" s="73"/>
      <c r="G64" s="73"/>
      <c r="H64" s="73"/>
      <c r="I64" s="73"/>
      <c r="J64" s="73"/>
      <c r="K64" s="73"/>
      <c r="L64" s="73"/>
    </row>
    <row r="65" spans="1:12" customFormat="false" ht="31.2">
      <c r="A65" s="75" t="s">
        <v>258</v>
      </c>
      <c r="B65" s="73"/>
      <c r="C65" s="73"/>
      <c r="D65" s="73"/>
      <c r="E65" s="73"/>
      <c r="F65" s="73"/>
      <c r="G65" s="73"/>
      <c r="H65" s="73"/>
      <c r="I65" s="73"/>
      <c r="J65" s="73"/>
      <c r="K65" s="73"/>
      <c r="L65" s="73"/>
    </row>
    <row r="66" spans="1:12" customFormat="false" ht="15.6">
      <c r="A66" s="72" t="s">
        <v>259</v>
      </c>
      <c r="B66" s="73"/>
      <c r="C66" s="73"/>
      <c r="D66" s="73"/>
      <c r="E66" s="73"/>
      <c r="F66" s="73"/>
      <c r="G66" s="73"/>
      <c r="H66" s="73"/>
      <c r="I66" s="73"/>
      <c r="J66" s="73"/>
      <c r="K66" s="73"/>
      <c r="L66" s="73"/>
    </row>
    <row r="67" spans="1:12" customFormat="false" ht="78">
      <c r="A67" s="75" t="s">
        <v>260</v>
      </c>
      <c r="B67" s="73"/>
      <c r="C67" s="73"/>
      <c r="D67" s="73"/>
      <c r="E67" s="73"/>
      <c r="F67" s="73"/>
      <c r="G67" s="73"/>
      <c r="H67" s="73"/>
      <c r="I67" s="73"/>
      <c r="J67" s="73"/>
      <c r="K67" s="73"/>
      <c r="L67" s="73"/>
    </row>
    <row r="68" spans="1:12" customFormat="false" ht="46.8">
      <c r="A68" s="75" t="s">
        <v>261</v>
      </c>
      <c r="B68" s="73"/>
      <c r="C68" s="73"/>
      <c r="D68" s="73"/>
      <c r="E68" s="73"/>
      <c r="F68" s="73"/>
      <c r="G68" s="73"/>
      <c r="H68" s="73"/>
      <c r="I68" s="73"/>
      <c r="J68" s="73"/>
      <c r="K68" s="73"/>
      <c r="L68" s="73"/>
    </row>
    <row r="69" spans="1:12" customFormat="false" ht="46.8">
      <c r="A69" s="75" t="s">
        <v>262</v>
      </c>
      <c r="B69" s="73"/>
      <c r="C69" s="73"/>
      <c r="D69" s="73"/>
      <c r="E69" s="73"/>
      <c r="F69" s="73"/>
      <c r="G69" s="73"/>
      <c r="H69" s="73"/>
      <c r="I69" s="73"/>
      <c r="J69" s="73"/>
      <c r="K69" s="73"/>
      <c r="L69" s="73"/>
    </row>
    <row r="70" spans="1:12" customFormat="false" ht="46.8">
      <c r="A70" s="75" t="s">
        <v>263</v>
      </c>
      <c r="B70" s="73"/>
      <c r="C70" s="73"/>
      <c r="D70" s="73"/>
      <c r="E70" s="73"/>
      <c r="F70" s="73"/>
      <c r="G70" s="73"/>
      <c r="H70" s="73"/>
      <c r="I70" s="73"/>
      <c r="J70" s="73"/>
      <c r="K70" s="73"/>
      <c r="L70" s="73"/>
    </row>
    <row r="71" spans="1:12" customFormat="false" ht="93.6">
      <c r="A71" s="75" t="s">
        <v>264</v>
      </c>
      <c r="B71" s="73"/>
      <c r="C71" s="73"/>
      <c r="D71" s="73"/>
      <c r="E71" s="73"/>
      <c r="F71" s="73"/>
      <c r="G71" s="73"/>
      <c r="H71" s="73"/>
      <c r="I71" s="73"/>
      <c r="J71" s="73"/>
      <c r="K71" s="73"/>
      <c r="L71" s="73"/>
    </row>
    <row r="72" spans="1:12" customFormat="false" ht="46.8">
      <c r="A72" s="75" t="s">
        <v>265</v>
      </c>
      <c r="B72" s="73"/>
      <c r="C72" s="73"/>
      <c r="D72" s="73"/>
      <c r="E72" s="73"/>
      <c r="F72" s="73"/>
      <c r="G72" s="73"/>
      <c r="H72" s="73"/>
      <c r="I72" s="73"/>
      <c r="J72" s="73"/>
      <c r="K72" s="73"/>
      <c r="L72" s="73"/>
    </row>
    <row r="73" spans="1:12" customFormat="false" ht="31.2">
      <c r="A73" s="75" t="s">
        <v>266</v>
      </c>
      <c r="B73" s="73"/>
      <c r="C73" s="73"/>
      <c r="D73" s="73"/>
      <c r="E73" s="73"/>
      <c r="F73" s="73"/>
      <c r="G73" s="73"/>
      <c r="H73" s="73"/>
      <c r="I73" s="73"/>
      <c r="J73" s="73"/>
      <c r="K73" s="73"/>
      <c r="L73" s="73"/>
    </row>
    <row r="74" spans="1:12" customFormat="false" ht="31.2">
      <c r="A74" s="75" t="s">
        <v>267</v>
      </c>
      <c r="B74" s="73"/>
      <c r="C74" s="73"/>
      <c r="D74" s="73"/>
      <c r="E74" s="73"/>
      <c r="F74" s="73"/>
      <c r="G74" s="73"/>
      <c r="H74" s="73"/>
      <c r="I74" s="73"/>
      <c r="J74" s="73"/>
      <c r="K74" s="73"/>
      <c r="L74" s="73"/>
    </row>
    <row r="75" spans="1:12" customFormat="false" ht="31.2">
      <c r="A75" s="75" t="s">
        <v>268</v>
      </c>
      <c r="B75" s="73"/>
      <c r="C75" s="73"/>
      <c r="D75" s="73"/>
      <c r="E75" s="73"/>
      <c r="F75" s="73"/>
      <c r="G75" s="73"/>
      <c r="H75" s="73"/>
      <c r="I75" s="73"/>
      <c r="J75" s="73"/>
      <c r="K75" s="73"/>
      <c r="L75" s="73"/>
    </row>
    <row r="76" spans="1:12" customFormat="false" ht="31.2">
      <c r="A76" s="75" t="s">
        <v>269</v>
      </c>
      <c r="B76" s="73"/>
      <c r="C76" s="73"/>
      <c r="D76" s="73"/>
      <c r="E76" s="73"/>
      <c r="F76" s="73"/>
      <c r="G76" s="73"/>
      <c r="H76" s="73"/>
      <c r="I76" s="73"/>
      <c r="J76" s="73"/>
      <c r="K76" s="73"/>
      <c r="L76" s="73"/>
    </row>
    <row r="77" spans="1:12" customFormat="false" ht="46.8">
      <c r="A77" s="75" t="s">
        <v>270</v>
      </c>
      <c r="B77" s="73"/>
      <c r="C77" s="73"/>
      <c r="D77" s="73"/>
      <c r="E77" s="73"/>
      <c r="F77" s="73"/>
      <c r="G77" s="73"/>
      <c r="H77" s="73"/>
      <c r="I77" s="73"/>
      <c r="J77" s="73"/>
      <c r="K77" s="73"/>
      <c r="L77" s="73"/>
    </row>
    <row r="78" spans="1:12" customFormat="false" ht="31.2">
      <c r="A78" s="75" t="s">
        <v>271</v>
      </c>
      <c r="B78" s="73"/>
      <c r="C78" s="73"/>
      <c r="D78" s="73"/>
      <c r="E78" s="73"/>
      <c r="F78" s="73"/>
      <c r="G78" s="73"/>
      <c r="H78" s="73"/>
      <c r="I78" s="73"/>
      <c r="J78" s="73"/>
      <c r="K78" s="73"/>
      <c r="L78" s="73"/>
    </row>
    <row r="79" spans="1:12" customFormat="false" ht="31.2">
      <c r="A79" s="72" t="s">
        <v>272</v>
      </c>
      <c r="B79" s="73"/>
      <c r="C79" s="73"/>
      <c r="D79" s="73"/>
      <c r="E79" s="73"/>
      <c r="F79" s="73"/>
      <c r="G79" s="73"/>
      <c r="H79" s="73"/>
      <c r="I79" s="73"/>
      <c r="J79" s="73"/>
      <c r="K79" s="73"/>
      <c r="L79" s="73"/>
    </row>
    <row r="80" spans="1:12" customFormat="false" ht="31.2">
      <c r="A80" s="75" t="s">
        <v>273</v>
      </c>
      <c r="B80" s="73"/>
      <c r="C80" s="73"/>
      <c r="D80" s="73"/>
      <c r="E80" s="73"/>
      <c r="F80" s="73"/>
      <c r="G80" s="73"/>
      <c r="H80" s="73"/>
      <c r="I80" s="73"/>
      <c r="J80" s="73"/>
      <c r="K80" s="73"/>
      <c r="L80" s="73"/>
    </row>
    <row r="81" spans="1:12" customFormat="false" ht="62.4">
      <c r="A81" s="75" t="s">
        <v>274</v>
      </c>
      <c r="B81" s="73"/>
      <c r="C81" s="73"/>
      <c r="D81" s="73"/>
      <c r="E81" s="73"/>
      <c r="F81" s="73"/>
      <c r="G81" s="73"/>
      <c r="H81" s="73"/>
      <c r="I81" s="73"/>
      <c r="J81" s="73"/>
      <c r="K81" s="73"/>
      <c r="L81" s="73"/>
    </row>
    <row r="82" spans="1:12" customFormat="false" ht="31.2">
      <c r="A82" s="75" t="s">
        <v>275</v>
      </c>
      <c r="B82" s="73"/>
      <c r="C82" s="73"/>
      <c r="D82" s="73"/>
      <c r="E82" s="73"/>
      <c r="F82" s="73"/>
      <c r="G82" s="73"/>
      <c r="H82" s="73"/>
      <c r="I82" s="73"/>
      <c r="J82" s="73"/>
      <c r="K82" s="73"/>
      <c r="L82" s="73"/>
    </row>
    <row r="83" spans="1:12" customFormat="false" ht="31.2">
      <c r="A83" s="75" t="s">
        <v>276</v>
      </c>
      <c r="B83" s="73"/>
      <c r="C83" s="73"/>
      <c r="D83" s="73"/>
      <c r="E83" s="73"/>
      <c r="F83" s="73"/>
      <c r="G83" s="73"/>
      <c r="H83" s="73"/>
      <c r="I83" s="73"/>
      <c r="J83" s="73"/>
      <c r="K83" s="73"/>
      <c r="L83" s="73"/>
    </row>
    <row r="84" spans="1:12" customFormat="false" ht="31.2">
      <c r="A84" s="75" t="s">
        <v>277</v>
      </c>
      <c r="B84" s="73"/>
      <c r="C84" s="73"/>
      <c r="D84" s="73"/>
      <c r="E84" s="73"/>
      <c r="F84" s="73"/>
      <c r="G84" s="73"/>
      <c r="H84" s="73"/>
      <c r="I84" s="73"/>
      <c r="J84" s="73"/>
      <c r="K84" s="73"/>
      <c r="L84" s="73"/>
    </row>
    <row r="85" spans="1:12" customFormat="false" ht="15.6">
      <c r="A85" s="75" t="s">
        <v>278</v>
      </c>
      <c r="B85" s="73"/>
      <c r="C85" s="73"/>
      <c r="D85" s="73"/>
      <c r="E85" s="73"/>
      <c r="F85" s="73"/>
      <c r="G85" s="73"/>
      <c r="H85" s="73"/>
      <c r="I85" s="73"/>
      <c r="J85" s="73"/>
      <c r="K85" s="73"/>
      <c r="L85" s="73"/>
    </row>
    <row r="86" spans="1:12" customFormat="false">
      <c r="A86" s="73"/>
      <c r="B86" s="73"/>
      <c r="C86" s="73"/>
      <c r="D86" s="73"/>
      <c r="E86" s="73"/>
      <c r="F86" s="73"/>
      <c r="G86" s="73"/>
      <c r="H86" s="73"/>
      <c r="I86" s="73"/>
      <c r="J86" s="73"/>
      <c r="K86" s="73"/>
      <c r="L86" s="73"/>
    </row>
    <row r="87" spans="1:12" customFormat="false">
      <c r="A87" s="73"/>
      <c r="B87" s="73"/>
      <c r="C87" s="73"/>
      <c r="D87" s="73"/>
      <c r="E87" s="73"/>
      <c r="F87" s="73"/>
      <c r="G87" s="73"/>
      <c r="H87" s="73"/>
      <c r="I87" s="73"/>
      <c r="J87" s="73"/>
      <c r="K87" s="73"/>
      <c r="L87" s="73"/>
    </row>
    <row r="88" spans="1:12" customFormat="false">
      <c r="A88" s="73"/>
      <c r="B88" s="73"/>
      <c r="C88" s="73"/>
      <c r="D88" s="73"/>
      <c r="E88" s="73"/>
      <c r="F88" s="73"/>
      <c r="G88" s="73"/>
      <c r="H88" s="73"/>
      <c r="I88" s="73"/>
      <c r="J88" s="73"/>
      <c r="K88" s="73"/>
      <c r="L88" s="73"/>
    </row>
    <row r="89" spans="1:12" customFormat="false">
      <c r="A89" s="73"/>
      <c r="B89" s="73"/>
      <c r="C89" s="73"/>
      <c r="D89" s="73"/>
      <c r="E89" s="73"/>
      <c r="F89" s="73"/>
      <c r="G89" s="73"/>
      <c r="H89" s="73"/>
      <c r="I89" s="73"/>
      <c r="J89" s="73"/>
      <c r="K89" s="73"/>
      <c r="L89" s="73"/>
    </row>
    <row r="90" spans="1:12" customFormat="false">
      <c r="A90" s="73"/>
      <c r="B90" s="73"/>
      <c r="C90" s="73"/>
      <c r="D90" s="73"/>
      <c r="E90" s="73"/>
      <c r="F90" s="73"/>
      <c r="G90" s="73"/>
      <c r="H90" s="73"/>
      <c r="I90" s="73"/>
      <c r="J90" s="73"/>
      <c r="K90" s="73"/>
      <c r="L90" s="73"/>
    </row>
    <row r="91" spans="1:12" customFormat="false">
      <c r="A91" s="73"/>
      <c r="B91" s="73"/>
      <c r="C91" s="73"/>
      <c r="D91" s="73"/>
      <c r="E91" s="73"/>
      <c r="F91" s="73"/>
      <c r="G91" s="73"/>
      <c r="H91" s="73"/>
      <c r="I91" s="73"/>
      <c r="J91" s="73"/>
      <c r="K91" s="73"/>
      <c r="L91" s="73"/>
    </row>
    <row r="92" spans="1:12" customFormat="false">
      <c r="A92" s="73"/>
      <c r="B92" s="73"/>
      <c r="C92" s="73"/>
      <c r="D92" s="73"/>
      <c r="E92" s="73"/>
      <c r="F92" s="73"/>
      <c r="G92" s="73"/>
      <c r="H92" s="73"/>
      <c r="I92" s="73"/>
      <c r="J92" s="73"/>
      <c r="K92" s="73"/>
      <c r="L92" s="73"/>
    </row>
    <row r="93" spans="1:12" customFormat="false">
      <c r="A93" s="73"/>
      <c r="B93" s="73"/>
      <c r="C93" s="73"/>
      <c r="D93" s="73"/>
      <c r="E93" s="73"/>
      <c r="F93" s="73"/>
      <c r="G93" s="73"/>
      <c r="H93" s="73"/>
      <c r="I93" s="73"/>
      <c r="J93" s="73"/>
      <c r="K93" s="73"/>
      <c r="L93" s="73"/>
    </row>
    <row r="94" spans="1:12" customFormat="false">
      <c r="A94" s="73"/>
      <c r="B94" s="73"/>
      <c r="C94" s="73"/>
      <c r="D94" s="73"/>
      <c r="E94" s="73"/>
      <c r="F94" s="73"/>
      <c r="G94" s="73"/>
      <c r="H94" s="73"/>
      <c r="I94" s="73"/>
      <c r="J94" s="73"/>
      <c r="K94" s="73"/>
      <c r="L94" s="73"/>
    </row>
    <row r="95" spans="1:12" customFormat="false">
      <c r="A95" s="73"/>
      <c r="B95" s="73"/>
      <c r="C95" s="73"/>
      <c r="D95" s="73"/>
      <c r="E95" s="73"/>
      <c r="F95" s="73"/>
      <c r="G95" s="73"/>
      <c r="H95" s="73"/>
      <c r="I95" s="73"/>
      <c r="J95" s="73"/>
      <c r="K95" s="73"/>
      <c r="L95" s="73"/>
    </row>
    <row r="96" spans="1:12" customFormat="false">
      <c r="A96" s="73"/>
      <c r="B96" s="73"/>
      <c r="C96" s="73"/>
      <c r="D96" s="73"/>
      <c r="E96" s="73"/>
      <c r="F96" s="73"/>
      <c r="G96" s="73"/>
      <c r="H96" s="73"/>
      <c r="I96" s="73"/>
      <c r="J96" s="73"/>
      <c r="K96" s="73"/>
      <c r="L96" s="73"/>
    </row>
    <row r="97" spans="1:12" customFormat="false">
      <c r="A97" s="73"/>
      <c r="B97" s="73"/>
      <c r="C97" s="73"/>
      <c r="D97" s="73"/>
      <c r="E97" s="73"/>
      <c r="F97" s="73"/>
      <c r="G97" s="73"/>
      <c r="H97" s="73"/>
      <c r="I97" s="73"/>
      <c r="J97" s="73"/>
      <c r="K97" s="73"/>
      <c r="L97" s="73"/>
    </row>
    <row r="98" spans="1:12" customFormat="false">
      <c r="A98" s="73"/>
      <c r="B98" s="73"/>
      <c r="C98" s="73"/>
      <c r="D98" s="73"/>
      <c r="E98" s="73"/>
      <c r="F98" s="73"/>
      <c r="G98" s="73"/>
      <c r="H98" s="73"/>
      <c r="I98" s="73"/>
      <c r="J98" s="73"/>
      <c r="K98" s="73"/>
      <c r="L98" s="73"/>
    </row>
    <row r="99" spans="1:12" customFormat="false">
      <c r="A99" s="73"/>
      <c r="B99" s="73"/>
      <c r="C99" s="73"/>
      <c r="D99" s="73"/>
      <c r="E99" s="73"/>
      <c r="F99" s="73"/>
      <c r="G99" s="73"/>
      <c r="H99" s="73"/>
      <c r="I99" s="73"/>
      <c r="J99" s="73"/>
      <c r="K99" s="73"/>
      <c r="L99" s="73"/>
    </row>
    <row r="100" spans="1:12" customFormat="false">
      <c r="A100" s="73"/>
      <c r="B100" s="73"/>
      <c r="C100" s="73"/>
      <c r="D100" s="73"/>
      <c r="E100" s="73"/>
      <c r="F100" s="73"/>
      <c r="G100" s="73"/>
      <c r="H100" s="73"/>
      <c r="I100" s="73"/>
      <c r="J100" s="73"/>
      <c r="K100" s="73"/>
      <c r="L100" s="73"/>
    </row>
    <row r="101" spans="1:12" customFormat="false">
      <c r="A101" s="73"/>
      <c r="B101" s="73"/>
      <c r="C101" s="73"/>
      <c r="D101" s="73"/>
      <c r="E101" s="73"/>
      <c r="F101" s="73"/>
      <c r="G101" s="73"/>
      <c r="H101" s="73"/>
      <c r="I101" s="73"/>
      <c r="J101" s="73"/>
      <c r="K101" s="73"/>
      <c r="L101" s="73"/>
    </row>
    <row r="102" spans="1:12" customFormat="false">
      <c r="A102" s="73"/>
      <c r="B102" s="73"/>
      <c r="C102" s="73"/>
      <c r="D102" s="73"/>
      <c r="E102" s="73"/>
      <c r="F102" s="73"/>
      <c r="G102" s="73"/>
      <c r="H102" s="73"/>
      <c r="I102" s="73"/>
      <c r="J102" s="73"/>
      <c r="K102" s="73"/>
      <c r="L102" s="73"/>
    </row>
    <row r="103" spans="1:12" customFormat="false">
      <c r="A103" s="73"/>
      <c r="B103" s="73"/>
      <c r="C103" s="73"/>
      <c r="D103" s="73"/>
      <c r="E103" s="73"/>
      <c r="F103" s="73"/>
      <c r="G103" s="73"/>
      <c r="H103" s="73"/>
      <c r="I103" s="73"/>
      <c r="J103" s="73"/>
      <c r="K103" s="73"/>
      <c r="L103" s="73"/>
    </row>
    <row r="104" spans="1:12" customFormat="false">
      <c r="A104" s="73"/>
      <c r="B104" s="73"/>
      <c r="C104" s="73"/>
      <c r="D104" s="73"/>
      <c r="E104" s="73"/>
      <c r="F104" s="73"/>
      <c r="G104" s="73"/>
      <c r="H104" s="73"/>
      <c r="I104" s="73"/>
      <c r="J104" s="73"/>
      <c r="K104" s="73"/>
      <c r="L104" s="73"/>
    </row>
    <row r="105" spans="1:12" customFormat="false">
      <c r="A105" s="73"/>
      <c r="B105" s="73"/>
      <c r="C105" s="73"/>
      <c r="D105" s="73"/>
      <c r="E105" s="73"/>
      <c r="F105" s="73"/>
      <c r="G105" s="73"/>
      <c r="H105" s="73"/>
      <c r="I105" s="73"/>
      <c r="J105" s="73"/>
      <c r="K105" s="73"/>
      <c r="L105" s="73"/>
    </row>
    <row r="106" spans="1:12" customFormat="false">
      <c r="A106" s="73"/>
      <c r="B106" s="73"/>
      <c r="C106" s="73"/>
      <c r="D106" s="73"/>
      <c r="E106" s="73"/>
      <c r="F106" s="73"/>
      <c r="G106" s="73"/>
      <c r="H106" s="73"/>
      <c r="I106" s="73"/>
      <c r="J106" s="73"/>
      <c r="K106" s="73"/>
      <c r="L106" s="73"/>
    </row>
    <row r="107" spans="1:12" customFormat="false">
      <c r="A107" s="73"/>
      <c r="B107" s="73"/>
      <c r="C107" s="73"/>
      <c r="D107" s="73"/>
      <c r="E107" s="73"/>
      <c r="F107" s="73"/>
      <c r="G107" s="73"/>
      <c r="H107" s="73"/>
      <c r="I107" s="73"/>
      <c r="J107" s="73"/>
      <c r="K107" s="73"/>
      <c r="L107" s="73"/>
    </row>
    <row r="108" spans="1:12" customFormat="false">
      <c r="A108" s="73"/>
      <c r="B108" s="73"/>
      <c r="C108" s="73"/>
      <c r="D108" s="73"/>
      <c r="E108" s="73"/>
      <c r="F108" s="73"/>
      <c r="G108" s="73"/>
      <c r="H108" s="73"/>
      <c r="I108" s="73"/>
      <c r="J108" s="73"/>
      <c r="K108" s="73"/>
      <c r="L108" s="73"/>
    </row>
    <row r="109" spans="1:12" customFormat="false">
      <c r="A109" s="73"/>
      <c r="B109" s="73"/>
      <c r="C109" s="73"/>
      <c r="D109" s="73"/>
      <c r="E109" s="73"/>
      <c r="F109" s="73"/>
      <c r="G109" s="73"/>
      <c r="H109" s="73"/>
      <c r="I109" s="73"/>
      <c r="J109" s="73"/>
      <c r="K109" s="73"/>
      <c r="L109" s="73"/>
    </row>
    <row r="110" spans="1:12" customFormat="false">
      <c r="A110" s="73"/>
      <c r="B110" s="73"/>
      <c r="C110" s="73"/>
      <c r="D110" s="73"/>
      <c r="E110" s="73"/>
      <c r="F110" s="73"/>
      <c r="G110" s="73"/>
      <c r="H110" s="73"/>
      <c r="I110" s="73"/>
      <c r="J110" s="73"/>
      <c r="K110" s="73"/>
      <c r="L110" s="73"/>
    </row>
    <row r="111" spans="1:12" customFormat="false">
      <c r="A111" s="73"/>
      <c r="B111" s="73"/>
      <c r="C111" s="73"/>
      <c r="D111" s="73"/>
      <c r="E111" s="73"/>
      <c r="F111" s="73"/>
      <c r="G111" s="73"/>
      <c r="H111" s="73"/>
      <c r="I111" s="73"/>
      <c r="J111" s="73"/>
      <c r="K111" s="73"/>
      <c r="L111" s="73"/>
    </row>
    <row r="112" spans="1:12" customFormat="false">
      <c r="A112" s="73"/>
      <c r="B112" s="73"/>
      <c r="C112" s="73"/>
      <c r="D112" s="73"/>
      <c r="E112" s="73"/>
      <c r="F112" s="73"/>
      <c r="G112" s="73"/>
      <c r="H112" s="73"/>
      <c r="I112" s="73"/>
      <c r="J112" s="73"/>
      <c r="K112" s="73"/>
      <c r="L112" s="73"/>
    </row>
    <row r="113" spans="1:12" customFormat="false">
      <c r="A113" s="73"/>
      <c r="B113" s="73"/>
      <c r="C113" s="73"/>
      <c r="D113" s="73"/>
      <c r="E113" s="73"/>
      <c r="F113" s="73"/>
      <c r="G113" s="73"/>
      <c r="H113" s="73"/>
      <c r="I113" s="73"/>
      <c r="J113" s="73"/>
      <c r="K113" s="73"/>
      <c r="L113" s="73"/>
    </row>
    <row r="114" spans="1:12" customFormat="false">
      <c r="A114" s="73"/>
      <c r="B114" s="73"/>
      <c r="C114" s="73"/>
      <c r="D114" s="73"/>
      <c r="E114" s="73"/>
      <c r="F114" s="73"/>
      <c r="G114" s="73"/>
      <c r="H114" s="73"/>
      <c r="I114" s="73"/>
      <c r="J114" s="73"/>
      <c r="K114" s="73"/>
      <c r="L114" s="73"/>
    </row>
    <row r="115" spans="1:12" customFormat="false">
      <c r="A115" s="73"/>
      <c r="B115" s="73"/>
      <c r="C115" s="73"/>
      <c r="D115" s="73"/>
      <c r="E115" s="73"/>
      <c r="F115" s="73"/>
      <c r="G115" s="73"/>
      <c r="H115" s="73"/>
      <c r="I115" s="73"/>
      <c r="J115" s="73"/>
      <c r="K115" s="73"/>
      <c r="L115" s="73"/>
    </row>
    <row r="116" spans="1:12" customFormat="false">
      <c r="A116" s="73"/>
      <c r="B116" s="73"/>
      <c r="C116" s="73"/>
      <c r="D116" s="73"/>
      <c r="E116" s="73"/>
      <c r="F116" s="73"/>
      <c r="G116" s="73"/>
      <c r="H116" s="73"/>
      <c r="I116" s="73"/>
      <c r="J116" s="73"/>
      <c r="K116" s="73"/>
      <c r="L116" s="73"/>
    </row>
    <row r="117" spans="1:12" customFormat="false">
      <c r="A117" s="73"/>
      <c r="B117" s="73"/>
      <c r="C117" s="73"/>
      <c r="D117" s="73"/>
      <c r="E117" s="73"/>
      <c r="F117" s="73"/>
      <c r="G117" s="73"/>
      <c r="H117" s="73"/>
      <c r="I117" s="73"/>
      <c r="J117" s="73"/>
      <c r="K117" s="73"/>
      <c r="L117" s="73"/>
    </row>
    <row r="118" spans="1:12" customFormat="false">
      <c r="A118" s="73"/>
      <c r="B118" s="73"/>
      <c r="C118" s="73"/>
      <c r="D118" s="73"/>
      <c r="E118" s="73"/>
      <c r="F118" s="73"/>
      <c r="G118" s="73"/>
      <c r="H118" s="73"/>
      <c r="I118" s="73"/>
      <c r="J118" s="73"/>
      <c r="K118" s="73"/>
      <c r="L118" s="73"/>
    </row>
    <row r="119" spans="1:12" customFormat="false">
      <c r="A119" s="73"/>
      <c r="B119" s="73"/>
      <c r="C119" s="73"/>
      <c r="D119" s="73"/>
      <c r="E119" s="73"/>
      <c r="F119" s="73"/>
      <c r="G119" s="73"/>
      <c r="H119" s="73"/>
      <c r="I119" s="73"/>
      <c r="J119" s="73"/>
      <c r="K119" s="73"/>
      <c r="L119" s="73"/>
    </row>
    <row r="120" spans="1:12" customFormat="false">
      <c r="A120" s="73"/>
      <c r="B120" s="73"/>
      <c r="C120" s="73"/>
      <c r="D120" s="73"/>
      <c r="E120" s="73"/>
      <c r="F120" s="73"/>
      <c r="G120" s="73"/>
      <c r="H120" s="73"/>
      <c r="I120" s="73"/>
      <c r="J120" s="73"/>
      <c r="K120" s="73"/>
      <c r="L120" s="73"/>
    </row>
    <row r="121" spans="1:12" customFormat="false">
      <c r="A121" s="73"/>
      <c r="B121" s="73"/>
      <c r="C121" s="73"/>
      <c r="D121" s="73"/>
      <c r="E121" s="73"/>
      <c r="F121" s="73"/>
      <c r="G121" s="73"/>
      <c r="H121" s="73"/>
      <c r="I121" s="73"/>
      <c r="J121" s="73"/>
      <c r="K121" s="73"/>
      <c r="L121" s="73"/>
    </row>
    <row r="122" spans="1:12" customFormat="false">
      <c r="A122" s="73"/>
      <c r="B122" s="73"/>
      <c r="C122" s="73"/>
      <c r="D122" s="73"/>
      <c r="E122" s="73"/>
      <c r="F122" s="73"/>
      <c r="G122" s="73"/>
      <c r="H122" s="73"/>
      <c r="I122" s="73"/>
      <c r="J122" s="73"/>
      <c r="K122" s="73"/>
      <c r="L122" s="73"/>
    </row>
    <row r="123" spans="1:12" customFormat="false">
      <c r="A123" s="73"/>
      <c r="B123" s="73"/>
      <c r="C123" s="73"/>
      <c r="D123" s="73"/>
      <c r="E123" s="73"/>
      <c r="F123" s="73"/>
      <c r="G123" s="73"/>
      <c r="H123" s="73"/>
      <c r="I123" s="73"/>
      <c r="J123" s="73"/>
      <c r="K123" s="73"/>
      <c r="L123" s="73"/>
    </row>
    <row r="124" spans="1:12" customFormat="false">
      <c r="A124" s="73"/>
      <c r="B124" s="73"/>
      <c r="C124" s="73"/>
      <c r="D124" s="73"/>
      <c r="E124" s="73"/>
      <c r="F124" s="73"/>
      <c r="G124" s="73"/>
      <c r="H124" s="73"/>
      <c r="I124" s="73"/>
      <c r="J124" s="73"/>
      <c r="K124" s="73"/>
      <c r="L124" s="73"/>
    </row>
    <row r="125" spans="1:12" customFormat="false">
      <c r="A125" s="73"/>
      <c r="B125" s="73"/>
      <c r="C125" s="73"/>
      <c r="D125" s="73"/>
      <c r="E125" s="73"/>
      <c r="F125" s="73"/>
      <c r="G125" s="73"/>
      <c r="H125" s="73"/>
      <c r="I125" s="73"/>
      <c r="J125" s="73"/>
      <c r="K125" s="73"/>
      <c r="L125" s="73"/>
    </row>
    <row r="126" spans="1:12" customFormat="false">
      <c r="A126" s="73"/>
      <c r="B126" s="73"/>
      <c r="C126" s="73"/>
      <c r="D126" s="73"/>
      <c r="E126" s="73"/>
      <c r="F126" s="73"/>
      <c r="G126" s="73"/>
      <c r="H126" s="73"/>
      <c r="I126" s="73"/>
      <c r="J126" s="73"/>
      <c r="K126" s="73"/>
      <c r="L126" s="73"/>
    </row>
    <row r="127" spans="1:12" customFormat="false">
      <c r="A127" s="73"/>
      <c r="B127" s="73"/>
      <c r="C127" s="73"/>
      <c r="D127" s="73"/>
      <c r="E127" s="73"/>
      <c r="F127" s="73"/>
      <c r="G127" s="73"/>
      <c r="H127" s="73"/>
      <c r="I127" s="73"/>
      <c r="J127" s="73"/>
      <c r="K127" s="73"/>
      <c r="L127" s="73"/>
    </row>
    <row r="128" spans="1:12" customFormat="false">
      <c r="A128" s="73"/>
      <c r="B128" s="73"/>
      <c r="C128" s="73"/>
      <c r="D128" s="73"/>
      <c r="E128" s="73"/>
      <c r="F128" s="73"/>
      <c r="G128" s="73"/>
      <c r="H128" s="73"/>
      <c r="I128" s="73"/>
      <c r="J128" s="73"/>
      <c r="K128" s="73"/>
      <c r="L128" s="73"/>
    </row>
    <row r="129" spans="1:12" customFormat="false">
      <c r="A129" s="73"/>
      <c r="B129" s="73"/>
      <c r="C129" s="73"/>
      <c r="D129" s="73"/>
      <c r="E129" s="73"/>
      <c r="F129" s="73"/>
      <c r="G129" s="73"/>
      <c r="H129" s="73"/>
      <c r="I129" s="73"/>
      <c r="J129" s="73"/>
      <c r="K129" s="73"/>
      <c r="L129" s="73"/>
    </row>
    <row r="130" spans="1:12" customFormat="false">
      <c r="A130" s="73"/>
      <c r="B130" s="73"/>
      <c r="C130" s="73"/>
      <c r="D130" s="73"/>
      <c r="E130" s="73"/>
      <c r="F130" s="73"/>
      <c r="G130" s="73"/>
      <c r="H130" s="73"/>
      <c r="I130" s="73"/>
      <c r="J130" s="73"/>
      <c r="K130" s="73"/>
      <c r="L130" s="73"/>
    </row>
    <row r="131" spans="1:12" customFormat="false">
      <c r="A131" s="73"/>
      <c r="B131" s="73"/>
      <c r="C131" s="73"/>
      <c r="D131" s="73"/>
      <c r="E131" s="73"/>
      <c r="F131" s="73"/>
      <c r="G131" s="73"/>
      <c r="H131" s="73"/>
      <c r="I131" s="73"/>
      <c r="J131" s="73"/>
      <c r="K131" s="73"/>
      <c r="L131" s="73"/>
    </row>
    <row r="132" spans="1:12" customFormat="false">
      <c r="A132" s="73"/>
      <c r="B132" s="73"/>
      <c r="C132" s="73"/>
      <c r="D132" s="73"/>
      <c r="E132" s="73"/>
      <c r="F132" s="73"/>
      <c r="G132" s="73"/>
      <c r="H132" s="73"/>
      <c r="I132" s="73"/>
      <c r="J132" s="73"/>
      <c r="K132" s="73"/>
      <c r="L132" s="73"/>
    </row>
    <row r="133" spans="1:12" customFormat="false">
      <c r="A133" s="73"/>
      <c r="B133" s="73"/>
      <c r="C133" s="73"/>
      <c r="D133" s="73"/>
      <c r="E133" s="73"/>
      <c r="F133" s="73"/>
      <c r="G133" s="73"/>
      <c r="H133" s="73"/>
      <c r="I133" s="73"/>
      <c r="J133" s="73"/>
      <c r="K133" s="73"/>
      <c r="L133" s="73"/>
    </row>
    <row r="134" spans="1:12" customFormat="false">
      <c r="A134" s="73"/>
      <c r="B134" s="73"/>
      <c r="C134" s="73"/>
      <c r="D134" s="73"/>
      <c r="E134" s="73"/>
      <c r="F134" s="73"/>
      <c r="G134" s="73"/>
      <c r="H134" s="73"/>
      <c r="I134" s="73"/>
      <c r="J134" s="73"/>
      <c r="K134" s="73"/>
      <c r="L134" s="73"/>
    </row>
    <row r="135" spans="1:12" customFormat="false">
      <c r="A135" s="73"/>
      <c r="B135" s="73"/>
      <c r="C135" s="73"/>
      <c r="D135" s="73"/>
      <c r="E135" s="73"/>
      <c r="F135" s="73"/>
      <c r="G135" s="73"/>
      <c r="H135" s="73"/>
      <c r="I135" s="73"/>
      <c r="J135" s="73"/>
      <c r="K135" s="73"/>
      <c r="L135" s="73"/>
    </row>
    <row r="136" spans="1:12" customFormat="false">
      <c r="A136" s="73"/>
      <c r="B136" s="73"/>
      <c r="C136" s="73"/>
      <c r="D136" s="73"/>
      <c r="E136" s="73"/>
      <c r="F136" s="73"/>
      <c r="G136" s="73"/>
      <c r="H136" s="73"/>
      <c r="I136" s="73"/>
      <c r="J136" s="73"/>
      <c r="K136" s="73"/>
      <c r="L136" s="73"/>
    </row>
    <row r="137" spans="1:12" customFormat="false">
      <c r="A137" s="73"/>
      <c r="B137" s="73"/>
      <c r="C137" s="73"/>
      <c r="D137" s="73"/>
      <c r="E137" s="73"/>
      <c r="F137" s="73"/>
      <c r="G137" s="73"/>
      <c r="H137" s="73"/>
      <c r="I137" s="73"/>
      <c r="J137" s="73"/>
      <c r="K137" s="73"/>
      <c r="L137" s="73"/>
    </row>
    <row r="138" spans="1:12" customFormat="false">
      <c r="A138" s="73"/>
      <c r="B138" s="73"/>
      <c r="C138" s="73"/>
      <c r="D138" s="73"/>
      <c r="E138" s="73"/>
      <c r="F138" s="73"/>
      <c r="G138" s="73"/>
      <c r="H138" s="73"/>
      <c r="I138" s="73"/>
      <c r="J138" s="73"/>
      <c r="K138" s="73"/>
      <c r="L138" s="73"/>
    </row>
    <row r="139" spans="1:12" customFormat="false">
      <c r="A139" s="73"/>
      <c r="B139" s="73"/>
      <c r="C139" s="73"/>
      <c r="D139" s="73"/>
      <c r="E139" s="73"/>
      <c r="F139" s="73"/>
      <c r="G139" s="73"/>
      <c r="H139" s="73"/>
      <c r="I139" s="73"/>
      <c r="J139" s="73"/>
      <c r="K139" s="73"/>
      <c r="L139" s="73"/>
    </row>
    <row r="140" spans="1:12" customFormat="false">
      <c r="A140" s="73"/>
      <c r="B140" s="73"/>
      <c r="C140" s="73"/>
      <c r="D140" s="73"/>
      <c r="E140" s="73"/>
      <c r="F140" s="73"/>
      <c r="G140" s="73"/>
      <c r="H140" s="73"/>
      <c r="I140" s="73"/>
      <c r="J140" s="73"/>
      <c r="K140" s="73"/>
      <c r="L140" s="73"/>
    </row>
    <row r="141" spans="1:12" customFormat="false">
      <c r="A141" s="73"/>
      <c r="B141" s="73"/>
      <c r="C141" s="73"/>
      <c r="D141" s="73"/>
      <c r="E141" s="73"/>
      <c r="F141" s="73"/>
      <c r="G141" s="73"/>
      <c r="H141" s="73"/>
      <c r="I141" s="73"/>
      <c r="J141" s="73"/>
      <c r="K141" s="73"/>
      <c r="L141" s="73"/>
    </row>
    <row r="142" spans="1:12" customFormat="false">
      <c r="A142" s="73"/>
      <c r="B142" s="73"/>
      <c r="C142" s="73"/>
      <c r="D142" s="73"/>
      <c r="E142" s="73"/>
      <c r="F142" s="73"/>
      <c r="G142" s="73"/>
      <c r="H142" s="73"/>
      <c r="I142" s="73"/>
      <c r="J142" s="73"/>
      <c r="K142" s="73"/>
      <c r="L142" s="73"/>
    </row>
    <row r="143" spans="1:12" customFormat="false">
      <c r="A143" s="73"/>
      <c r="B143" s="73"/>
      <c r="C143" s="73"/>
      <c r="D143" s="73"/>
      <c r="E143" s="73"/>
      <c r="F143" s="73"/>
      <c r="G143" s="73"/>
      <c r="H143" s="73"/>
      <c r="I143" s="73"/>
      <c r="J143" s="73"/>
      <c r="K143" s="73"/>
      <c r="L143" s="73"/>
    </row>
    <row r="144" spans="1:12" customFormat="false">
      <c r="A144" s="73"/>
      <c r="B144" s="73"/>
      <c r="C144" s="73"/>
      <c r="D144" s="73"/>
      <c r="E144" s="73"/>
      <c r="F144" s="73"/>
      <c r="G144" s="73"/>
      <c r="H144" s="73"/>
      <c r="I144" s="73"/>
      <c r="J144" s="73"/>
      <c r="K144" s="73"/>
      <c r="L144" s="73"/>
    </row>
    <row r="145" spans="1:12" customFormat="false">
      <c r="A145" s="73"/>
      <c r="B145" s="73"/>
      <c r="C145" s="73"/>
      <c r="D145" s="73"/>
      <c r="E145" s="73"/>
      <c r="F145" s="73"/>
      <c r="G145" s="73"/>
      <c r="H145" s="73"/>
      <c r="I145" s="73"/>
      <c r="J145" s="73"/>
      <c r="K145" s="73"/>
      <c r="L145" s="73"/>
    </row>
    <row r="146" spans="1:12" customFormat="false">
      <c r="A146" s="73"/>
      <c r="B146" s="73"/>
      <c r="C146" s="73"/>
      <c r="D146" s="73"/>
      <c r="E146" s="73"/>
      <c r="F146" s="73"/>
      <c r="G146" s="73"/>
      <c r="H146" s="73"/>
      <c r="I146" s="73"/>
      <c r="J146" s="73"/>
      <c r="K146" s="73"/>
      <c r="L146" s="73"/>
    </row>
    <row r="147" spans="1:12" customFormat="false">
      <c r="A147" s="73"/>
      <c r="B147" s="73"/>
      <c r="C147" s="73"/>
      <c r="D147" s="73"/>
      <c r="E147" s="73"/>
      <c r="F147" s="73"/>
      <c r="G147" s="73"/>
      <c r="H147" s="73"/>
      <c r="I147" s="73"/>
      <c r="J147" s="73"/>
      <c r="K147" s="73"/>
      <c r="L147" s="73"/>
    </row>
    <row r="148" spans="1:12" customFormat="false">
      <c r="A148" s="73"/>
      <c r="B148" s="73"/>
      <c r="C148" s="73"/>
      <c r="D148" s="73"/>
      <c r="E148" s="73"/>
      <c r="F148" s="73"/>
      <c r="G148" s="73"/>
      <c r="H148" s="73"/>
      <c r="I148" s="73"/>
      <c r="J148" s="73"/>
      <c r="K148" s="73"/>
      <c r="L148" s="73"/>
    </row>
    <row r="149" spans="1:12" customFormat="false">
      <c r="A149" s="73"/>
      <c r="B149" s="73"/>
      <c r="C149" s="73"/>
      <c r="D149" s="73"/>
      <c r="E149" s="73"/>
      <c r="F149" s="73"/>
      <c r="G149" s="73"/>
      <c r="H149" s="73"/>
      <c r="I149" s="73"/>
      <c r="J149" s="73"/>
      <c r="K149" s="73"/>
      <c r="L149" s="73"/>
    </row>
    <row r="150" spans="1:12" customFormat="false">
      <c r="A150" s="73"/>
      <c r="B150" s="73"/>
      <c r="C150" s="73"/>
      <c r="D150" s="73"/>
      <c r="E150" s="73"/>
      <c r="F150" s="73"/>
      <c r="G150" s="73"/>
      <c r="H150" s="73"/>
      <c r="I150" s="73"/>
      <c r="J150" s="73"/>
      <c r="K150" s="73"/>
      <c r="L150" s="73"/>
    </row>
    <row r="151" spans="1:12" customFormat="false">
      <c r="A151" s="73"/>
      <c r="B151" s="73"/>
      <c r="C151" s="73"/>
      <c r="D151" s="73"/>
      <c r="E151" s="73"/>
      <c r="F151" s="73"/>
      <c r="G151" s="73"/>
      <c r="H151" s="73"/>
      <c r="I151" s="73"/>
      <c r="J151" s="73"/>
      <c r="K151" s="73"/>
      <c r="L151" s="73"/>
    </row>
    <row r="152" spans="1:12" customFormat="false">
      <c r="A152" s="73"/>
      <c r="B152" s="73"/>
      <c r="C152" s="73"/>
      <c r="D152" s="73"/>
      <c r="E152" s="73"/>
      <c r="F152" s="73"/>
      <c r="G152" s="73"/>
      <c r="H152" s="73"/>
      <c r="I152" s="73"/>
      <c r="J152" s="73"/>
      <c r="K152" s="73"/>
      <c r="L152" s="73"/>
    </row>
    <row r="153" spans="1:12" customFormat="false">
      <c r="A153" s="73"/>
      <c r="B153" s="73"/>
      <c r="C153" s="73"/>
      <c r="D153" s="73"/>
      <c r="E153" s="73"/>
      <c r="F153" s="73"/>
      <c r="G153" s="73"/>
      <c r="H153" s="73"/>
      <c r="I153" s="73"/>
      <c r="J153" s="73"/>
      <c r="K153" s="73"/>
      <c r="L153" s="73"/>
    </row>
    <row r="154" spans="1:12" customFormat="false">
      <c r="A154" s="73"/>
      <c r="B154" s="73"/>
      <c r="C154" s="73"/>
      <c r="D154" s="73"/>
      <c r="E154" s="73"/>
      <c r="F154" s="73"/>
      <c r="G154" s="73"/>
      <c r="H154" s="73"/>
      <c r="I154" s="73"/>
      <c r="J154" s="73"/>
      <c r="K154" s="73"/>
      <c r="L154" s="73"/>
    </row>
    <row r="155" spans="1:12" customFormat="false">
      <c r="A155" s="73"/>
      <c r="B155" s="73"/>
      <c r="C155" s="73"/>
      <c r="D155" s="73"/>
      <c r="E155" s="73"/>
      <c r="F155" s="73"/>
      <c r="G155" s="73"/>
      <c r="H155" s="73"/>
      <c r="I155" s="73"/>
      <c r="J155" s="73"/>
      <c r="K155" s="73"/>
      <c r="L155" s="73"/>
    </row>
    <row r="156" spans="1:12" customFormat="false">
      <c r="A156" s="73"/>
      <c r="B156" s="73"/>
      <c r="C156" s="73"/>
      <c r="D156" s="73"/>
      <c r="E156" s="73"/>
      <c r="F156" s="73"/>
      <c r="G156" s="73"/>
      <c r="H156" s="73"/>
      <c r="I156" s="73"/>
      <c r="J156" s="73"/>
      <c r="K156" s="73"/>
      <c r="L156" s="73"/>
    </row>
    <row r="157" spans="1:12" customFormat="false">
      <c r="A157" s="73"/>
      <c r="B157" s="73"/>
      <c r="C157" s="73"/>
      <c r="D157" s="73"/>
      <c r="E157" s="73"/>
      <c r="F157" s="73"/>
      <c r="G157" s="73"/>
      <c r="H157" s="73"/>
      <c r="I157" s="73"/>
      <c r="J157" s="73"/>
      <c r="K157" s="73"/>
      <c r="L157" s="73"/>
    </row>
    <row r="158" spans="1:12" customFormat="false">
      <c r="A158" s="73"/>
      <c r="B158" s="73"/>
      <c r="C158" s="73"/>
      <c r="D158" s="73"/>
      <c r="E158" s="73"/>
      <c r="F158" s="73"/>
      <c r="G158" s="73"/>
      <c r="H158" s="73"/>
      <c r="I158" s="73"/>
      <c r="J158" s="73"/>
      <c r="K158" s="73"/>
      <c r="L158" s="73"/>
    </row>
    <row r="159" spans="1:12" customFormat="false">
      <c r="A159" s="73"/>
      <c r="B159" s="73"/>
      <c r="C159" s="73"/>
      <c r="D159" s="73"/>
      <c r="E159" s="73"/>
      <c r="F159" s="73"/>
      <c r="G159" s="73"/>
      <c r="H159" s="73"/>
      <c r="I159" s="73"/>
      <c r="J159" s="73"/>
      <c r="K159" s="73"/>
      <c r="L159" s="73"/>
    </row>
    <row r="160" spans="1:12" customFormat="false">
      <c r="A160" s="73"/>
      <c r="B160" s="73"/>
      <c r="C160" s="73"/>
      <c r="D160" s="73"/>
      <c r="E160" s="73"/>
      <c r="F160" s="73"/>
      <c r="G160" s="73"/>
      <c r="H160" s="73"/>
      <c r="I160" s="73"/>
      <c r="J160" s="73"/>
      <c r="K160" s="73"/>
      <c r="L160" s="73"/>
    </row>
    <row r="161" spans="1:12" customFormat="false">
      <c r="A161" s="73"/>
      <c r="B161" s="73"/>
      <c r="C161" s="73"/>
      <c r="D161" s="73"/>
      <c r="E161" s="73"/>
      <c r="F161" s="73"/>
      <c r="G161" s="73"/>
      <c r="H161" s="73"/>
      <c r="I161" s="73"/>
      <c r="J161" s="73"/>
      <c r="K161" s="73"/>
      <c r="L161" s="73"/>
    </row>
    <row r="162" spans="1:12" customFormat="false">
      <c r="A162" s="73"/>
      <c r="B162" s="73"/>
      <c r="C162" s="73"/>
      <c r="D162" s="73"/>
      <c r="E162" s="73"/>
      <c r="F162" s="73"/>
      <c r="G162" s="73"/>
      <c r="H162" s="73"/>
      <c r="I162" s="73"/>
      <c r="J162" s="73"/>
      <c r="K162" s="73"/>
      <c r="L162" s="73"/>
    </row>
    <row r="163" spans="1:12" customFormat="false">
      <c r="A163" s="73"/>
      <c r="B163" s="73"/>
      <c r="C163" s="73"/>
      <c r="D163" s="73"/>
      <c r="E163" s="73"/>
      <c r="F163" s="73"/>
      <c r="G163" s="73"/>
      <c r="H163" s="73"/>
      <c r="I163" s="73"/>
      <c r="J163" s="73"/>
      <c r="K163" s="73"/>
      <c r="L163" s="73"/>
    </row>
    <row r="164" spans="1:12" customFormat="false">
      <c r="A164" s="73"/>
      <c r="B164" s="73"/>
      <c r="C164" s="73"/>
      <c r="D164" s="73"/>
      <c r="E164" s="73"/>
      <c r="F164" s="73"/>
      <c r="G164" s="73"/>
      <c r="H164" s="73"/>
      <c r="I164" s="73"/>
      <c r="J164" s="73"/>
      <c r="K164" s="73"/>
      <c r="L164" s="73"/>
    </row>
    <row r="165" spans="1:12" customFormat="false">
      <c r="A165" s="73"/>
      <c r="B165" s="73"/>
      <c r="C165" s="73"/>
      <c r="D165" s="73"/>
      <c r="E165" s="73"/>
      <c r="F165" s="73"/>
      <c r="G165" s="73"/>
      <c r="H165" s="73"/>
      <c r="I165" s="73"/>
      <c r="J165" s="73"/>
      <c r="K165" s="73"/>
      <c r="L165" s="73"/>
    </row>
    <row r="166" spans="1:12" customFormat="false">
      <c r="A166" s="73"/>
      <c r="B166" s="73"/>
      <c r="C166" s="73"/>
      <c r="D166" s="73"/>
      <c r="E166" s="73"/>
      <c r="F166" s="73"/>
      <c r="G166" s="73"/>
      <c r="H166" s="73"/>
      <c r="I166" s="73"/>
      <c r="J166" s="73"/>
      <c r="K166" s="73"/>
      <c r="L166" s="73"/>
    </row>
    <row r="167" spans="1:12" customFormat="false">
      <c r="A167" s="73"/>
      <c r="B167" s="73"/>
      <c r="C167" s="73"/>
      <c r="D167" s="73"/>
      <c r="E167" s="73"/>
      <c r="F167" s="73"/>
      <c r="G167" s="73"/>
      <c r="H167" s="73"/>
      <c r="I167" s="73"/>
      <c r="J167" s="73"/>
      <c r="K167" s="73"/>
      <c r="L167" s="73"/>
    </row>
    <row r="168" spans="1:12" customFormat="false">
      <c r="A168" s="73"/>
      <c r="B168" s="73"/>
      <c r="C168" s="73"/>
      <c r="D168" s="73"/>
      <c r="E168" s="73"/>
      <c r="F168" s="73"/>
      <c r="G168" s="73"/>
      <c r="H168" s="73"/>
      <c r="I168" s="73"/>
      <c r="J168" s="73"/>
      <c r="K168" s="73"/>
      <c r="L168" s="73"/>
    </row>
    <row r="169" spans="1:12" customFormat="false">
      <c r="A169" s="73"/>
      <c r="B169" s="73"/>
      <c r="C169" s="73"/>
      <c r="D169" s="73"/>
      <c r="E169" s="73"/>
      <c r="F169" s="73"/>
      <c r="G169" s="73"/>
      <c r="H169" s="73"/>
      <c r="I169" s="73"/>
      <c r="J169" s="73"/>
      <c r="K169" s="73"/>
      <c r="L169" s="73"/>
    </row>
    <row r="170" spans="1:12" customFormat="false">
      <c r="A170" s="73"/>
      <c r="B170" s="73"/>
      <c r="C170" s="73"/>
      <c r="D170" s="73"/>
      <c r="E170" s="73"/>
      <c r="F170" s="73"/>
      <c r="G170" s="73"/>
      <c r="H170" s="73"/>
      <c r="I170" s="73"/>
      <c r="J170" s="73"/>
      <c r="K170" s="73"/>
      <c r="L170" s="73"/>
    </row>
    <row r="171" spans="1:12" customFormat="false">
      <c r="A171" s="73"/>
      <c r="B171" s="73"/>
      <c r="C171" s="73"/>
      <c r="D171" s="73"/>
      <c r="E171" s="73"/>
      <c r="F171" s="73"/>
      <c r="G171" s="73"/>
      <c r="H171" s="73"/>
      <c r="I171" s="73"/>
      <c r="J171" s="73"/>
      <c r="K171" s="73"/>
      <c r="L171" s="73"/>
    </row>
    <row r="172" spans="1:12" customFormat="false">
      <c r="A172" s="73"/>
      <c r="B172" s="73"/>
      <c r="C172" s="73"/>
      <c r="D172" s="73"/>
      <c r="E172" s="73"/>
      <c r="F172" s="73"/>
      <c r="G172" s="73"/>
      <c r="H172" s="73"/>
      <c r="I172" s="73"/>
      <c r="J172" s="73"/>
      <c r="K172" s="73"/>
      <c r="L172" s="73"/>
    </row>
    <row r="173" spans="1:12" customFormat="false">
      <c r="A173" s="73"/>
      <c r="B173" s="73"/>
      <c r="C173" s="73"/>
      <c r="D173" s="73"/>
      <c r="E173" s="73"/>
      <c r="F173" s="73"/>
      <c r="G173" s="73"/>
      <c r="H173" s="73"/>
      <c r="I173" s="73"/>
      <c r="J173" s="73"/>
      <c r="K173" s="73"/>
      <c r="L173" s="73"/>
    </row>
    <row r="174" spans="1:12" customFormat="false">
      <c r="A174" s="73"/>
      <c r="B174" s="73"/>
      <c r="C174" s="73"/>
      <c r="D174" s="73"/>
      <c r="E174" s="73"/>
      <c r="F174" s="73"/>
      <c r="G174" s="73"/>
      <c r="H174" s="73"/>
      <c r="I174" s="73"/>
      <c r="J174" s="73"/>
      <c r="K174" s="73"/>
      <c r="L174" s="73"/>
    </row>
    <row r="175" spans="1:12" customFormat="false">
      <c r="A175" s="73"/>
      <c r="B175" s="73"/>
      <c r="C175" s="73"/>
      <c r="D175" s="73"/>
      <c r="E175" s="73"/>
      <c r="F175" s="73"/>
      <c r="G175" s="73"/>
      <c r="H175" s="73"/>
      <c r="I175" s="73"/>
      <c r="J175" s="73"/>
      <c r="K175" s="73"/>
      <c r="L175" s="73"/>
    </row>
    <row r="176" spans="1:12" customFormat="false">
      <c r="A176" s="73"/>
      <c r="B176" s="73"/>
      <c r="C176" s="73"/>
      <c r="D176" s="73"/>
      <c r="E176" s="73"/>
      <c r="F176" s="73"/>
      <c r="G176" s="73"/>
      <c r="H176" s="73"/>
      <c r="I176" s="73"/>
      <c r="J176" s="73"/>
      <c r="K176" s="73"/>
      <c r="L176" s="73"/>
    </row>
    <row r="177" spans="1:12" customFormat="false">
      <c r="A177" s="73"/>
      <c r="B177" s="73"/>
      <c r="C177" s="73"/>
      <c r="D177" s="73"/>
      <c r="E177" s="73"/>
      <c r="F177" s="73"/>
      <c r="G177" s="73"/>
      <c r="H177" s="73"/>
      <c r="I177" s="73"/>
      <c r="J177" s="73"/>
      <c r="K177" s="73"/>
      <c r="L177" s="73"/>
    </row>
    <row r="178" spans="1:12" customFormat="false">
      <c r="A178" s="73"/>
      <c r="B178" s="73"/>
      <c r="C178" s="73"/>
      <c r="D178" s="73"/>
      <c r="E178" s="73"/>
      <c r="F178" s="73"/>
      <c r="G178" s="73"/>
      <c r="H178" s="73"/>
      <c r="I178" s="73"/>
      <c r="J178" s="73"/>
      <c r="K178" s="73"/>
      <c r="L178" s="73"/>
    </row>
    <row r="179" spans="1:12" customFormat="false">
      <c r="A179" s="73"/>
      <c r="B179" s="73"/>
      <c r="C179" s="73"/>
      <c r="D179" s="73"/>
      <c r="E179" s="73"/>
      <c r="F179" s="73"/>
      <c r="G179" s="73"/>
      <c r="H179" s="73"/>
      <c r="I179" s="73"/>
      <c r="J179" s="73"/>
      <c r="K179" s="73"/>
      <c r="L179" s="73"/>
    </row>
    <row r="180" spans="1:12" customFormat="false">
      <c r="A180" s="73"/>
      <c r="B180" s="73"/>
      <c r="C180" s="73"/>
      <c r="D180" s="73"/>
      <c r="E180" s="73"/>
      <c r="F180" s="73"/>
      <c r="G180" s="73"/>
      <c r="H180" s="73"/>
      <c r="I180" s="73"/>
      <c r="J180" s="73"/>
      <c r="K180" s="73"/>
      <c r="L180" s="73"/>
    </row>
    <row r="181" spans="1:12" customFormat="false">
      <c r="A181" s="73"/>
      <c r="B181" s="73"/>
      <c r="C181" s="73"/>
      <c r="D181" s="73"/>
      <c r="E181" s="73"/>
      <c r="F181" s="73"/>
      <c r="G181" s="73"/>
      <c r="H181" s="73"/>
      <c r="I181" s="73"/>
      <c r="J181" s="73"/>
      <c r="K181" s="73"/>
      <c r="L181" s="73"/>
    </row>
    <row r="182" spans="1:12" customFormat="false">
      <c r="A182" s="73"/>
      <c r="B182" s="73"/>
      <c r="C182" s="73"/>
      <c r="D182" s="73"/>
      <c r="E182" s="73"/>
      <c r="F182" s="73"/>
      <c r="G182" s="73"/>
      <c r="H182" s="73"/>
      <c r="I182" s="73"/>
      <c r="J182" s="73"/>
      <c r="K182" s="73"/>
      <c r="L182" s="73"/>
    </row>
    <row r="183" spans="1:12" customFormat="false">
      <c r="A183" s="73"/>
      <c r="B183" s="73"/>
      <c r="C183" s="73"/>
      <c r="D183" s="73"/>
      <c r="E183" s="73"/>
      <c r="F183" s="73"/>
      <c r="G183" s="73"/>
      <c r="H183" s="73"/>
      <c r="I183" s="73"/>
      <c r="J183" s="73"/>
      <c r="K183" s="73"/>
      <c r="L183" s="73"/>
    </row>
    <row r="184" spans="1:12" customFormat="false">
      <c r="A184" s="73"/>
      <c r="B184" s="73"/>
      <c r="C184" s="73"/>
      <c r="D184" s="73"/>
      <c r="E184" s="73"/>
      <c r="F184" s="73"/>
      <c r="G184" s="73"/>
      <c r="H184" s="73"/>
      <c r="I184" s="73"/>
      <c r="J184" s="73"/>
      <c r="K184" s="73"/>
      <c r="L184" s="73"/>
    </row>
    <row r="185" spans="1:12" customFormat="false">
      <c r="A185" s="73"/>
      <c r="B185" s="73"/>
      <c r="C185" s="73"/>
      <c r="D185" s="73"/>
      <c r="E185" s="73"/>
      <c r="F185" s="73"/>
      <c r="G185" s="73"/>
      <c r="H185" s="73"/>
      <c r="I185" s="73"/>
      <c r="J185" s="73"/>
      <c r="K185" s="73"/>
      <c r="L185" s="73"/>
    </row>
    <row r="186" spans="1:12" customFormat="false">
      <c r="A186" s="73"/>
      <c r="B186" s="73"/>
      <c r="C186" s="73"/>
      <c r="D186" s="73"/>
      <c r="E186" s="73"/>
      <c r="F186" s="73"/>
      <c r="G186" s="73"/>
      <c r="H186" s="73"/>
      <c r="I186" s="73"/>
      <c r="J186" s="73"/>
      <c r="K186" s="73"/>
      <c r="L186" s="73"/>
    </row>
    <row r="187" spans="1:12" customFormat="false">
      <c r="A187" s="73"/>
      <c r="B187" s="73"/>
      <c r="C187" s="73"/>
      <c r="D187" s="73"/>
      <c r="E187" s="73"/>
      <c r="F187" s="73"/>
      <c r="G187" s="73"/>
      <c r="H187" s="73"/>
      <c r="I187" s="73"/>
      <c r="J187" s="73"/>
      <c r="K187" s="73"/>
      <c r="L187" s="73"/>
    </row>
    <row r="188" spans="1:12" customFormat="false">
      <c r="A188" s="73"/>
      <c r="B188" s="73"/>
      <c r="C188" s="73"/>
      <c r="D188" s="73"/>
      <c r="E188" s="73"/>
      <c r="F188" s="73"/>
      <c r="G188" s="73"/>
      <c r="H188" s="73"/>
      <c r="I188" s="73"/>
      <c r="J188" s="73"/>
      <c r="K188" s="73"/>
      <c r="L188" s="73"/>
    </row>
    <row r="189" spans="1:12" customFormat="false">
      <c r="A189" s="73"/>
      <c r="B189" s="73"/>
      <c r="C189" s="73"/>
      <c r="D189" s="73"/>
      <c r="E189" s="73"/>
      <c r="F189" s="73"/>
      <c r="G189" s="73"/>
      <c r="H189" s="73"/>
      <c r="I189" s="73"/>
      <c r="J189" s="73"/>
      <c r="K189" s="73"/>
      <c r="L189" s="73"/>
    </row>
    <row r="190" spans="1:12" customFormat="false">
      <c r="A190" s="73"/>
      <c r="B190" s="73"/>
      <c r="C190" s="73"/>
      <c r="D190" s="73"/>
      <c r="E190" s="73"/>
      <c r="F190" s="73"/>
      <c r="G190" s="73"/>
      <c r="H190" s="73"/>
      <c r="I190" s="73"/>
      <c r="J190" s="73"/>
      <c r="K190" s="73"/>
      <c r="L190" s="73"/>
    </row>
    <row r="191" spans="1:12" customFormat="false">
      <c r="A191" s="73"/>
      <c r="B191" s="73"/>
      <c r="C191" s="73"/>
      <c r="D191" s="73"/>
      <c r="E191" s="73"/>
      <c r="F191" s="73"/>
      <c r="G191" s="73"/>
      <c r="H191" s="73"/>
      <c r="I191" s="73"/>
      <c r="J191" s="73"/>
      <c r="K191" s="73"/>
      <c r="L191" s="73"/>
    </row>
    <row r="192" spans="1:12" customFormat="false">
      <c r="A192" s="73"/>
      <c r="B192" s="73"/>
      <c r="C192" s="73"/>
      <c r="D192" s="73"/>
      <c r="E192" s="73"/>
      <c r="F192" s="73"/>
      <c r="G192" s="73"/>
      <c r="H192" s="73"/>
      <c r="I192" s="73"/>
      <c r="J192" s="73"/>
      <c r="K192" s="73"/>
      <c r="L192" s="73"/>
    </row>
    <row r="193" spans="1:12" customFormat="false">
      <c r="A193" s="73"/>
      <c r="B193" s="73"/>
      <c r="C193" s="73"/>
      <c r="D193" s="73"/>
      <c r="E193" s="73"/>
      <c r="F193" s="73"/>
      <c r="G193" s="73"/>
      <c r="H193" s="73"/>
      <c r="I193" s="73"/>
      <c r="J193" s="73"/>
      <c r="K193" s="73"/>
      <c r="L193" s="73"/>
    </row>
    <row r="194" spans="1:12" customFormat="false">
      <c r="A194" s="73"/>
      <c r="B194" s="73"/>
      <c r="C194" s="73"/>
      <c r="D194" s="73"/>
      <c r="E194" s="73"/>
      <c r="F194" s="73"/>
      <c r="G194" s="73"/>
      <c r="H194" s="73"/>
      <c r="I194" s="73"/>
      <c r="J194" s="73"/>
      <c r="K194" s="73"/>
      <c r="L194" s="73"/>
    </row>
    <row r="195" spans="1:12" customFormat="false">
      <c r="A195" s="73"/>
      <c r="B195" s="73"/>
      <c r="C195" s="73"/>
      <c r="D195" s="73"/>
      <c r="E195" s="73"/>
      <c r="F195" s="73"/>
      <c r="G195" s="73"/>
      <c r="H195" s="73"/>
      <c r="I195" s="73"/>
      <c r="J195" s="73"/>
      <c r="K195" s="73"/>
      <c r="L195" s="73"/>
    </row>
    <row r="196" spans="1:12" customFormat="false">
      <c r="A196" s="73"/>
      <c r="B196" s="73"/>
      <c r="C196" s="73"/>
      <c r="D196" s="73"/>
      <c r="E196" s="73"/>
      <c r="F196" s="73"/>
      <c r="G196" s="73"/>
      <c r="H196" s="73"/>
      <c r="I196" s="73"/>
      <c r="J196" s="73"/>
      <c r="K196" s="73"/>
      <c r="L196" s="73"/>
    </row>
    <row r="197" spans="1:12" customFormat="false">
      <c r="A197" s="73"/>
      <c r="B197" s="73"/>
      <c r="C197" s="73"/>
      <c r="D197" s="73"/>
      <c r="E197" s="73"/>
      <c r="F197" s="73"/>
      <c r="G197" s="73"/>
      <c r="H197" s="73"/>
      <c r="I197" s="73"/>
      <c r="J197" s="73"/>
      <c r="K197" s="73"/>
      <c r="L197" s="73"/>
    </row>
    <row r="198" spans="1:12" customFormat="false">
      <c r="A198" s="73"/>
      <c r="B198" s="73"/>
      <c r="C198" s="73"/>
      <c r="D198" s="73"/>
      <c r="E198" s="73"/>
      <c r="F198" s="73"/>
      <c r="G198" s="73"/>
      <c r="H198" s="73"/>
      <c r="I198" s="73"/>
      <c r="J198" s="73"/>
      <c r="K198" s="73"/>
      <c r="L198" s="73"/>
    </row>
    <row r="199" spans="1:12" customFormat="false">
      <c r="A199" s="73"/>
      <c r="B199" s="73"/>
      <c r="C199" s="73"/>
      <c r="D199" s="73"/>
      <c r="E199" s="73"/>
      <c r="F199" s="73"/>
      <c r="G199" s="73"/>
      <c r="H199" s="73"/>
      <c r="I199" s="73"/>
      <c r="J199" s="73"/>
      <c r="K199" s="73"/>
      <c r="L199" s="73"/>
    </row>
    <row r="200" spans="1:12" customFormat="false">
      <c r="A200" s="73"/>
      <c r="B200" s="73"/>
      <c r="C200" s="73"/>
      <c r="D200" s="73"/>
      <c r="E200" s="73"/>
      <c r="F200" s="73"/>
      <c r="G200" s="73"/>
      <c r="H200" s="73"/>
      <c r="I200" s="73"/>
      <c r="J200" s="73"/>
      <c r="K200" s="73"/>
      <c r="L200" s="73"/>
    </row>
    <row r="201" spans="1:12" customFormat="false">
      <c r="A201" s="73"/>
      <c r="B201" s="73"/>
      <c r="C201" s="73"/>
      <c r="D201" s="73"/>
      <c r="E201" s="73"/>
      <c r="F201" s="73"/>
      <c r="G201" s="73"/>
      <c r="H201" s="73"/>
      <c r="I201" s="73"/>
      <c r="J201" s="73"/>
      <c r="K201" s="73"/>
      <c r="L201" s="73"/>
    </row>
    <row r="202" spans="1:12" customFormat="false">
      <c r="A202" s="73"/>
      <c r="B202" s="73"/>
      <c r="C202" s="73"/>
      <c r="D202" s="73"/>
      <c r="E202" s="73"/>
      <c r="F202" s="73"/>
      <c r="G202" s="73"/>
      <c r="H202" s="73"/>
      <c r="I202" s="73"/>
      <c r="J202" s="73"/>
      <c r="K202" s="73"/>
      <c r="L202" s="73"/>
    </row>
    <row r="203" spans="1:12" customFormat="false">
      <c r="A203" s="73"/>
      <c r="B203" s="73"/>
      <c r="C203" s="73"/>
      <c r="D203" s="73"/>
      <c r="E203" s="73"/>
      <c r="F203" s="73"/>
      <c r="G203" s="73"/>
      <c r="H203" s="73"/>
      <c r="I203" s="73"/>
      <c r="J203" s="73"/>
      <c r="K203" s="73"/>
      <c r="L203" s="73"/>
    </row>
    <row r="204" spans="1:12" customFormat="false">
      <c r="A204" s="73"/>
      <c r="B204" s="73"/>
      <c r="C204" s="73"/>
      <c r="D204" s="73"/>
      <c r="E204" s="73"/>
      <c r="F204" s="73"/>
      <c r="G204" s="73"/>
      <c r="H204" s="73"/>
      <c r="I204" s="73"/>
      <c r="J204" s="73"/>
      <c r="K204" s="73"/>
      <c r="L204" s="73"/>
    </row>
    <row r="205" spans="1:12" customFormat="false">
      <c r="A205" s="73"/>
      <c r="B205" s="73"/>
      <c r="C205" s="73"/>
      <c r="D205" s="73"/>
      <c r="E205" s="73"/>
      <c r="F205" s="73"/>
      <c r="G205" s="73"/>
      <c r="H205" s="73"/>
      <c r="I205" s="73"/>
      <c r="J205" s="73"/>
      <c r="K205" s="73"/>
      <c r="L205" s="73"/>
    </row>
    <row r="206" spans="1:12" customFormat="false">
      <c r="A206" s="73"/>
      <c r="B206" s="73"/>
      <c r="C206" s="73"/>
      <c r="D206" s="73"/>
      <c r="E206" s="73"/>
      <c r="F206" s="73"/>
      <c r="G206" s="73"/>
      <c r="H206" s="73"/>
      <c r="I206" s="73"/>
      <c r="J206" s="73"/>
      <c r="K206" s="73"/>
      <c r="L206" s="73"/>
    </row>
    <row r="207" spans="1:12" customFormat="false">
      <c r="A207" s="73"/>
      <c r="B207" s="73"/>
      <c r="C207" s="73"/>
      <c r="D207" s="73"/>
      <c r="E207" s="73"/>
      <c r="F207" s="73"/>
      <c r="G207" s="73"/>
      <c r="H207" s="73"/>
      <c r="I207" s="73"/>
      <c r="J207" s="73"/>
      <c r="K207" s="73"/>
      <c r="L207" s="73"/>
    </row>
    <row r="208" spans="1:12" customFormat="false">
      <c r="A208" s="73"/>
      <c r="B208" s="73"/>
      <c r="C208" s="73"/>
      <c r="D208" s="73"/>
      <c r="E208" s="73"/>
      <c r="F208" s="73"/>
      <c r="G208" s="73"/>
      <c r="H208" s="73"/>
      <c r="I208" s="73"/>
      <c r="J208" s="73"/>
      <c r="K208" s="73"/>
      <c r="L208" s="73"/>
    </row>
    <row r="209" spans="1:12" customFormat="false">
      <c r="A209" s="73"/>
      <c r="B209" s="73"/>
      <c r="C209" s="73"/>
      <c r="D209" s="73"/>
      <c r="E209" s="73"/>
      <c r="F209" s="73"/>
      <c r="G209" s="73"/>
      <c r="H209" s="73"/>
      <c r="I209" s="73"/>
      <c r="J209" s="73"/>
      <c r="K209" s="73"/>
      <c r="L209" s="73"/>
    </row>
    <row r="210" spans="1:12" customFormat="false">
      <c r="A210" s="73"/>
      <c r="B210" s="73"/>
      <c r="C210" s="73"/>
      <c r="D210" s="73"/>
      <c r="E210" s="73"/>
      <c r="F210" s="73"/>
      <c r="G210" s="73"/>
      <c r="H210" s="73"/>
      <c r="I210" s="73"/>
      <c r="J210" s="73"/>
      <c r="K210" s="73"/>
      <c r="L210" s="73"/>
    </row>
    <row r="211" spans="1:12" customFormat="false">
      <c r="A211" s="73"/>
      <c r="B211" s="73"/>
      <c r="C211" s="73"/>
      <c r="D211" s="73"/>
      <c r="E211" s="73"/>
      <c r="F211" s="73"/>
      <c r="G211" s="73"/>
      <c r="H211" s="73"/>
      <c r="I211" s="73"/>
      <c r="J211" s="73"/>
      <c r="K211" s="73"/>
      <c r="L211" s="73"/>
    </row>
    <row r="212" spans="1:12" customFormat="false">
      <c r="A212" s="73"/>
      <c r="B212" s="73"/>
      <c r="C212" s="73"/>
      <c r="D212" s="73"/>
      <c r="E212" s="73"/>
      <c r="F212" s="73"/>
      <c r="G212" s="73"/>
      <c r="H212" s="73"/>
      <c r="I212" s="73"/>
      <c r="J212" s="73"/>
      <c r="K212" s="73"/>
      <c r="L212" s="73"/>
    </row>
    <row r="213" spans="1:12" customFormat="false">
      <c r="A213" s="73"/>
      <c r="B213" s="73"/>
      <c r="C213" s="73"/>
      <c r="D213" s="73"/>
      <c r="E213" s="73"/>
      <c r="F213" s="73"/>
      <c r="G213" s="73"/>
      <c r="H213" s="73"/>
      <c r="I213" s="73"/>
      <c r="J213" s="73"/>
      <c r="K213" s="73"/>
      <c r="L213" s="73"/>
    </row>
    <row r="214" spans="1:12" customFormat="false">
      <c r="A214" s="73"/>
      <c r="B214" s="73"/>
      <c r="C214" s="73"/>
      <c r="D214" s="73"/>
      <c r="E214" s="73"/>
      <c r="F214" s="73"/>
      <c r="G214" s="73"/>
      <c r="H214" s="73"/>
      <c r="I214" s="73"/>
      <c r="J214" s="73"/>
      <c r="K214" s="73"/>
      <c r="L214" s="73"/>
    </row>
    <row r="215" spans="1:12" customFormat="false">
      <c r="A215" s="73"/>
      <c r="B215" s="73"/>
      <c r="C215" s="73"/>
      <c r="D215" s="73"/>
      <c r="E215" s="73"/>
      <c r="F215" s="73"/>
      <c r="G215" s="73"/>
      <c r="H215" s="73"/>
      <c r="I215" s="73"/>
      <c r="J215" s="73"/>
      <c r="K215" s="73"/>
      <c r="L215" s="73"/>
    </row>
    <row r="216" spans="1:12" customFormat="false">
      <c r="A216" s="73"/>
      <c r="B216" s="73"/>
      <c r="C216" s="73"/>
      <c r="D216" s="73"/>
      <c r="E216" s="73"/>
      <c r="F216" s="73"/>
      <c r="G216" s="73"/>
      <c r="H216" s="73"/>
      <c r="I216" s="73"/>
      <c r="J216" s="73"/>
      <c r="K216" s="73"/>
      <c r="L216" s="73"/>
    </row>
    <row r="217" spans="1:12" customFormat="false">
      <c r="A217" s="73"/>
      <c r="B217" s="73"/>
      <c r="C217" s="73"/>
      <c r="D217" s="73"/>
      <c r="E217" s="73"/>
      <c r="F217" s="73"/>
      <c r="G217" s="73"/>
      <c r="H217" s="73"/>
      <c r="I217" s="73"/>
      <c r="J217" s="73"/>
      <c r="K217" s="73"/>
      <c r="L217" s="73"/>
    </row>
    <row r="218" spans="1:12" customFormat="false">
      <c r="A218" s="73"/>
      <c r="B218" s="73"/>
      <c r="C218" s="73"/>
      <c r="D218" s="73"/>
      <c r="E218" s="73"/>
      <c r="F218" s="73"/>
      <c r="G218" s="73"/>
      <c r="H218" s="73"/>
      <c r="I218" s="73"/>
      <c r="J218" s="73"/>
      <c r="K218" s="73"/>
      <c r="L218" s="73"/>
    </row>
    <row r="219" spans="1:12" customFormat="false">
      <c r="A219" s="73"/>
      <c r="B219" s="73"/>
      <c r="C219" s="73"/>
      <c r="D219" s="73"/>
      <c r="E219" s="73"/>
      <c r="F219" s="73"/>
      <c r="G219" s="73"/>
      <c r="H219" s="73"/>
      <c r="I219" s="73"/>
      <c r="J219" s="73"/>
      <c r="K219" s="73"/>
      <c r="L219" s="73"/>
    </row>
    <row r="220" spans="1:12" customFormat="false">
      <c r="A220" s="73"/>
      <c r="B220" s="73"/>
      <c r="C220" s="73"/>
      <c r="D220" s="73"/>
      <c r="E220" s="73"/>
      <c r="F220" s="73"/>
      <c r="G220" s="73"/>
      <c r="H220" s="73"/>
      <c r="I220" s="73"/>
      <c r="J220" s="73"/>
      <c r="K220" s="73"/>
      <c r="L220" s="73"/>
    </row>
    <row r="221" spans="1:12" customFormat="false">
      <c r="A221" s="73"/>
      <c r="B221" s="73"/>
      <c r="C221" s="73"/>
      <c r="D221" s="73"/>
      <c r="E221" s="73"/>
      <c r="F221" s="73"/>
      <c r="G221" s="73"/>
      <c r="H221" s="73"/>
      <c r="I221" s="73"/>
      <c r="J221" s="73"/>
      <c r="K221" s="73"/>
      <c r="L221" s="73"/>
    </row>
    <row r="222" spans="1:12" customFormat="false">
      <c r="A222" s="73"/>
      <c r="B222" s="73"/>
      <c r="C222" s="73"/>
      <c r="D222" s="73"/>
      <c r="E222" s="73"/>
      <c r="F222" s="73"/>
      <c r="G222" s="73"/>
      <c r="H222" s="73"/>
      <c r="I222" s="73"/>
      <c r="J222" s="73"/>
      <c r="K222" s="73"/>
      <c r="L222" s="73"/>
    </row>
    <row r="223" spans="1:12" customFormat="false">
      <c r="A223" s="73"/>
      <c r="B223" s="73"/>
      <c r="C223" s="73"/>
      <c r="D223" s="73"/>
      <c r="E223" s="73"/>
      <c r="F223" s="73"/>
      <c r="G223" s="73"/>
      <c r="H223" s="73"/>
      <c r="I223" s="73"/>
      <c r="J223" s="73"/>
      <c r="K223" s="73"/>
      <c r="L223" s="73"/>
    </row>
    <row r="224" spans="1:12" customFormat="false">
      <c r="A224" s="73"/>
      <c r="B224" s="73"/>
      <c r="C224" s="73"/>
      <c r="D224" s="73"/>
      <c r="E224" s="73"/>
      <c r="F224" s="73"/>
      <c r="G224" s="73"/>
      <c r="H224" s="73"/>
      <c r="I224" s="73"/>
      <c r="J224" s="73"/>
      <c r="K224" s="73"/>
      <c r="L224" s="73"/>
    </row>
    <row r="225" spans="1:12" customFormat="false">
      <c r="A225" s="73"/>
      <c r="B225" s="73"/>
      <c r="C225" s="73"/>
      <c r="D225" s="73"/>
      <c r="E225" s="73"/>
      <c r="F225" s="73"/>
      <c r="G225" s="73"/>
      <c r="H225" s="73"/>
      <c r="I225" s="73"/>
      <c r="J225" s="73"/>
      <c r="K225" s="73"/>
      <c r="L225" s="73"/>
    </row>
    <row r="226" spans="1:12" customFormat="false">
      <c r="A226" s="73"/>
      <c r="B226" s="73"/>
      <c r="C226" s="73"/>
      <c r="D226" s="73"/>
      <c r="E226" s="73"/>
      <c r="F226" s="73"/>
      <c r="G226" s="73"/>
      <c r="H226" s="73"/>
      <c r="I226" s="73"/>
      <c r="J226" s="73"/>
      <c r="K226" s="73"/>
      <c r="L226" s="73"/>
    </row>
    <row r="227" spans="1:12" customFormat="false">
      <c r="A227" s="73"/>
      <c r="B227" s="73"/>
      <c r="C227" s="73"/>
      <c r="D227" s="73"/>
      <c r="E227" s="73"/>
      <c r="F227" s="73"/>
      <c r="G227" s="73"/>
      <c r="H227" s="73"/>
      <c r="I227" s="73"/>
      <c r="J227" s="73"/>
      <c r="K227" s="73"/>
      <c r="L227" s="73"/>
    </row>
    <row r="228" spans="1:12" customFormat="false">
      <c r="A228" s="73"/>
      <c r="B228" s="73"/>
      <c r="C228" s="73"/>
      <c r="D228" s="73"/>
      <c r="E228" s="73"/>
      <c r="F228" s="73"/>
      <c r="G228" s="73"/>
      <c r="H228" s="73"/>
      <c r="I228" s="73"/>
      <c r="J228" s="73"/>
      <c r="K228" s="73"/>
      <c r="L228" s="73"/>
    </row>
    <row r="229" spans="1:12" customFormat="false">
      <c r="A229" s="73"/>
      <c r="B229" s="73"/>
      <c r="C229" s="73"/>
      <c r="D229" s="73"/>
      <c r="E229" s="73"/>
      <c r="F229" s="73"/>
      <c r="G229" s="73"/>
      <c r="H229" s="73"/>
      <c r="I229" s="73"/>
      <c r="J229" s="73"/>
      <c r="K229" s="73"/>
      <c r="L229" s="73"/>
    </row>
    <row r="230" spans="1:12" customFormat="false">
      <c r="A230" s="73"/>
      <c r="B230" s="73"/>
      <c r="C230" s="73"/>
      <c r="D230" s="73"/>
      <c r="E230" s="73"/>
      <c r="F230" s="73"/>
      <c r="G230" s="73"/>
      <c r="H230" s="73"/>
      <c r="I230" s="73"/>
      <c r="J230" s="73"/>
      <c r="K230" s="73"/>
      <c r="L230" s="73"/>
    </row>
    <row r="231" spans="1:12" customFormat="false">
      <c r="A231" s="73"/>
      <c r="B231" s="73"/>
      <c r="C231" s="73"/>
      <c r="D231" s="73"/>
      <c r="E231" s="73"/>
      <c r="F231" s="73"/>
      <c r="G231" s="73"/>
      <c r="H231" s="73"/>
      <c r="I231" s="73"/>
      <c r="J231" s="73"/>
      <c r="K231" s="73"/>
      <c r="L231" s="73"/>
    </row>
    <row r="232" spans="1:12" customFormat="false">
      <c r="A232" s="73"/>
      <c r="B232" s="73"/>
      <c r="C232" s="73"/>
      <c r="D232" s="73"/>
      <c r="E232" s="73"/>
      <c r="F232" s="73"/>
      <c r="G232" s="73"/>
      <c r="H232" s="73"/>
      <c r="I232" s="73"/>
      <c r="J232" s="73"/>
      <c r="K232" s="73"/>
      <c r="L232" s="73"/>
    </row>
    <row r="233" spans="1:12" customFormat="false">
      <c r="A233" s="73"/>
      <c r="B233" s="73"/>
      <c r="C233" s="73"/>
      <c r="D233" s="73"/>
      <c r="E233" s="73"/>
      <c r="F233" s="73"/>
      <c r="G233" s="73"/>
      <c r="H233" s="73"/>
      <c r="I233" s="73"/>
      <c r="J233" s="73"/>
      <c r="K233" s="73"/>
      <c r="L233" s="73"/>
    </row>
    <row r="234" spans="1:12" customFormat="false">
      <c r="A234" s="73"/>
      <c r="B234" s="73"/>
      <c r="C234" s="73"/>
      <c r="D234" s="73"/>
      <c r="E234" s="73"/>
      <c r="F234" s="73"/>
      <c r="G234" s="73"/>
      <c r="H234" s="73"/>
      <c r="I234" s="73"/>
      <c r="J234" s="73"/>
      <c r="K234" s="73"/>
      <c r="L234" s="73"/>
    </row>
    <row r="235" spans="1:12" customFormat="false">
      <c r="A235" s="73"/>
      <c r="B235" s="73"/>
      <c r="C235" s="73"/>
      <c r="D235" s="73"/>
      <c r="E235" s="73"/>
      <c r="F235" s="73"/>
      <c r="G235" s="73"/>
      <c r="H235" s="73"/>
      <c r="I235" s="73"/>
      <c r="J235" s="73"/>
      <c r="K235" s="73"/>
      <c r="L235" s="73"/>
    </row>
    <row r="236" spans="1:12" customFormat="false">
      <c r="A236" s="73"/>
      <c r="B236" s="73"/>
      <c r="C236" s="73"/>
      <c r="D236" s="73"/>
      <c r="E236" s="73"/>
      <c r="F236" s="73"/>
      <c r="G236" s="73"/>
      <c r="H236" s="73"/>
      <c r="I236" s="73"/>
      <c r="J236" s="73"/>
      <c r="K236" s="73"/>
      <c r="L236" s="73"/>
    </row>
    <row r="237" spans="1:12" customFormat="false">
      <c r="A237" s="73"/>
      <c r="B237" s="73"/>
      <c r="C237" s="73"/>
      <c r="D237" s="73"/>
      <c r="E237" s="73"/>
      <c r="F237" s="73"/>
      <c r="G237" s="73"/>
      <c r="H237" s="73"/>
      <c r="I237" s="73"/>
      <c r="J237" s="73"/>
      <c r="K237" s="73"/>
      <c r="L237" s="73"/>
    </row>
    <row r="238" spans="1:12" customFormat="false">
      <c r="A238" s="73"/>
      <c r="B238" s="73"/>
      <c r="C238" s="73"/>
      <c r="D238" s="73"/>
      <c r="E238" s="73"/>
      <c r="F238" s="73"/>
      <c r="G238" s="73"/>
      <c r="H238" s="73"/>
      <c r="I238" s="73"/>
      <c r="J238" s="73"/>
      <c r="K238" s="73"/>
      <c r="L238" s="73"/>
    </row>
    <row r="239" spans="1:12" customFormat="false">
      <c r="A239" s="73"/>
      <c r="B239" s="73"/>
      <c r="C239" s="73"/>
      <c r="D239" s="73"/>
      <c r="E239" s="73"/>
      <c r="F239" s="73"/>
      <c r="G239" s="73"/>
      <c r="H239" s="73"/>
      <c r="I239" s="73"/>
      <c r="J239" s="73"/>
      <c r="K239" s="73"/>
      <c r="L239" s="73"/>
    </row>
    <row r="240" spans="1:12" customFormat="false">
      <c r="A240" s="73"/>
      <c r="B240" s="73"/>
      <c r="C240" s="73"/>
      <c r="D240" s="73"/>
      <c r="E240" s="73"/>
      <c r="F240" s="73"/>
      <c r="G240" s="73"/>
      <c r="H240" s="73"/>
      <c r="I240" s="73"/>
      <c r="J240" s="73"/>
      <c r="K240" s="73"/>
      <c r="L240" s="73"/>
    </row>
    <row r="241" spans="1:12" customFormat="false">
      <c r="A241" s="73"/>
      <c r="B241" s="73"/>
      <c r="C241" s="73"/>
      <c r="D241" s="73"/>
      <c r="E241" s="73"/>
      <c r="F241" s="73"/>
      <c r="G241" s="73"/>
      <c r="H241" s="73"/>
      <c r="I241" s="73"/>
      <c r="J241" s="73"/>
      <c r="K241" s="73"/>
      <c r="L241" s="73"/>
    </row>
    <row r="242" spans="1:12" customFormat="false">
      <c r="A242" s="73"/>
      <c r="B242" s="73"/>
      <c r="C242" s="73"/>
      <c r="D242" s="73"/>
      <c r="E242" s="73"/>
      <c r="F242" s="73"/>
      <c r="G242" s="73"/>
      <c r="H242" s="73"/>
      <c r="I242" s="73"/>
      <c r="J242" s="73"/>
      <c r="K242" s="73"/>
      <c r="L242" s="73"/>
    </row>
    <row r="243" spans="1:12" customFormat="false">
      <c r="A243" s="73"/>
      <c r="B243" s="73"/>
      <c r="C243" s="73"/>
      <c r="D243" s="73"/>
      <c r="E243" s="73"/>
      <c r="F243" s="73"/>
      <c r="G243" s="73"/>
      <c r="H243" s="73"/>
      <c r="I243" s="73"/>
      <c r="J243" s="73"/>
      <c r="K243" s="73"/>
      <c r="L243" s="73"/>
    </row>
    <row r="244" spans="1:12" customFormat="false">
      <c r="A244" s="73"/>
      <c r="B244" s="73"/>
      <c r="C244" s="73"/>
      <c r="D244" s="73"/>
      <c r="E244" s="73"/>
      <c r="F244" s="73"/>
      <c r="G244" s="73"/>
      <c r="H244" s="73"/>
      <c r="I244" s="73"/>
      <c r="J244" s="73"/>
      <c r="K244" s="73"/>
      <c r="L244" s="73"/>
    </row>
    <row r="245" spans="1:12" customFormat="false">
      <c r="A245" s="73"/>
      <c r="B245" s="73"/>
      <c r="C245" s="73"/>
      <c r="D245" s="73"/>
      <c r="E245" s="73"/>
      <c r="F245" s="73"/>
      <c r="G245" s="73"/>
      <c r="H245" s="73"/>
      <c r="I245" s="73"/>
      <c r="J245" s="73"/>
      <c r="K245" s="73"/>
      <c r="L245" s="73"/>
    </row>
    <row r="246" spans="1:12" customFormat="false">
      <c r="A246" s="73"/>
      <c r="B246" s="73"/>
      <c r="C246" s="73"/>
      <c r="D246" s="73"/>
      <c r="E246" s="73"/>
      <c r="F246" s="73"/>
      <c r="G246" s="73"/>
      <c r="H246" s="73"/>
      <c r="I246" s="73"/>
      <c r="J246" s="73"/>
      <c r="K246" s="73"/>
      <c r="L246" s="73"/>
    </row>
    <row r="247" spans="1:12" customFormat="false">
      <c r="A247" s="73"/>
      <c r="B247" s="73"/>
      <c r="C247" s="73"/>
      <c r="D247" s="73"/>
      <c r="E247" s="73"/>
      <c r="F247" s="73"/>
      <c r="G247" s="73"/>
      <c r="H247" s="73"/>
      <c r="I247" s="73"/>
      <c r="J247" s="73"/>
      <c r="K247" s="73"/>
      <c r="L247" s="73"/>
    </row>
    <row r="248" spans="1:12" customFormat="false">
      <c r="A248" s="73"/>
      <c r="B248" s="73"/>
      <c r="C248" s="73"/>
      <c r="D248" s="73"/>
      <c r="E248" s="73"/>
      <c r="F248" s="73"/>
      <c r="G248" s="73"/>
      <c r="H248" s="73"/>
      <c r="I248" s="73"/>
      <c r="J248" s="73"/>
      <c r="K248" s="73"/>
      <c r="L248" s="73"/>
    </row>
    <row r="249" spans="1:12" customFormat="false">
      <c r="A249" s="73"/>
      <c r="B249" s="73"/>
      <c r="C249" s="73"/>
      <c r="D249" s="73"/>
      <c r="E249" s="73"/>
      <c r="F249" s="73"/>
      <c r="G249" s="73"/>
      <c r="H249" s="73"/>
      <c r="I249" s="73"/>
      <c r="J249" s="73"/>
      <c r="K249" s="73"/>
      <c r="L249" s="73"/>
    </row>
    <row r="250" spans="1:12" customFormat="false">
      <c r="A250" s="73"/>
      <c r="B250" s="73"/>
      <c r="C250" s="73"/>
      <c r="D250" s="73"/>
      <c r="E250" s="73"/>
      <c r="F250" s="73"/>
      <c r="G250" s="73"/>
      <c r="H250" s="73"/>
      <c r="I250" s="73"/>
      <c r="J250" s="73"/>
      <c r="K250" s="73"/>
      <c r="L250" s="73"/>
    </row>
    <row r="251" spans="1:12" customFormat="false">
      <c r="A251" s="73"/>
      <c r="B251" s="73"/>
      <c r="C251" s="73"/>
      <c r="D251" s="73"/>
      <c r="E251" s="73"/>
      <c r="F251" s="73"/>
      <c r="G251" s="73"/>
      <c r="H251" s="73"/>
      <c r="I251" s="73"/>
      <c r="J251" s="73"/>
      <c r="K251" s="73"/>
      <c r="L251" s="73"/>
    </row>
    <row r="252" spans="1:12" customFormat="false">
      <c r="A252" s="73"/>
      <c r="B252" s="73"/>
      <c r="C252" s="73"/>
      <c r="D252" s="73"/>
      <c r="E252" s="73"/>
      <c r="F252" s="73"/>
      <c r="G252" s="73"/>
      <c r="H252" s="73"/>
      <c r="I252" s="73"/>
      <c r="J252" s="73"/>
      <c r="K252" s="73"/>
      <c r="L252" s="73"/>
    </row>
    <row r="253" spans="1:12" customFormat="false">
      <c r="A253" s="73"/>
      <c r="B253" s="73"/>
      <c r="C253" s="73"/>
      <c r="D253" s="73"/>
      <c r="E253" s="73"/>
      <c r="F253" s="73"/>
      <c r="G253" s="73"/>
      <c r="H253" s="73"/>
      <c r="I253" s="73"/>
      <c r="J253" s="73"/>
      <c r="K253" s="73"/>
      <c r="L253" s="73"/>
    </row>
    <row r="254" spans="1:12" customFormat="false">
      <c r="A254" s="73"/>
      <c r="B254" s="73"/>
      <c r="C254" s="73"/>
      <c r="D254" s="73"/>
      <c r="E254" s="73"/>
      <c r="F254" s="73"/>
      <c r="G254" s="73"/>
      <c r="H254" s="73"/>
      <c r="I254" s="73"/>
      <c r="J254" s="73"/>
      <c r="K254" s="73"/>
      <c r="L254" s="73"/>
    </row>
    <row r="255" spans="1:12" customFormat="false">
      <c r="A255" s="73"/>
      <c r="B255" s="73"/>
      <c r="C255" s="73"/>
      <c r="D255" s="73"/>
      <c r="E255" s="73"/>
      <c r="F255" s="73"/>
      <c r="G255" s="73"/>
      <c r="H255" s="73"/>
      <c r="I255" s="73"/>
      <c r="J255" s="73"/>
      <c r="K255" s="73"/>
      <c r="L255" s="73"/>
    </row>
    <row r="256" spans="1:12" customFormat="false">
      <c r="A256" s="73"/>
      <c r="B256" s="73"/>
      <c r="C256" s="73"/>
      <c r="D256" s="73"/>
      <c r="E256" s="73"/>
      <c r="F256" s="73"/>
      <c r="G256" s="73"/>
      <c r="H256" s="73"/>
      <c r="I256" s="73"/>
      <c r="J256" s="73"/>
      <c r="K256" s="73"/>
      <c r="L256" s="73"/>
    </row>
    <row r="257" spans="1:12" customFormat="false">
      <c r="A257" s="73"/>
      <c r="B257" s="73"/>
      <c r="C257" s="73"/>
      <c r="D257" s="73"/>
      <c r="E257" s="73"/>
      <c r="F257" s="73"/>
      <c r="G257" s="73"/>
      <c r="H257" s="73"/>
      <c r="I257" s="73"/>
      <c r="J257" s="73"/>
      <c r="K257" s="73"/>
      <c r="L257" s="73"/>
    </row>
    <row r="258" spans="1:12" customFormat="false">
      <c r="A258" s="73"/>
      <c r="B258" s="73"/>
      <c r="C258" s="73"/>
      <c r="D258" s="73"/>
      <c r="E258" s="73"/>
      <c r="F258" s="73"/>
      <c r="G258" s="73"/>
      <c r="H258" s="73"/>
      <c r="I258" s="73"/>
      <c r="J258" s="73"/>
      <c r="K258" s="73"/>
      <c r="L258" s="73"/>
    </row>
    <row r="259" spans="1:12" customFormat="false">
      <c r="A259" s="73"/>
      <c r="B259" s="73"/>
      <c r="C259" s="73"/>
      <c r="D259" s="73"/>
      <c r="E259" s="73"/>
      <c r="F259" s="73"/>
      <c r="G259" s="73"/>
      <c r="H259" s="73"/>
      <c r="I259" s="73"/>
      <c r="J259" s="73"/>
      <c r="K259" s="73"/>
      <c r="L259" s="73"/>
    </row>
    <row r="260" spans="1:12" customFormat="false">
      <c r="A260" s="73"/>
      <c r="B260" s="73"/>
      <c r="C260" s="73"/>
      <c r="D260" s="73"/>
      <c r="E260" s="73"/>
      <c r="F260" s="73"/>
      <c r="G260" s="73"/>
      <c r="H260" s="73"/>
      <c r="I260" s="73"/>
      <c r="J260" s="73"/>
      <c r="K260" s="73"/>
      <c r="L260" s="73"/>
    </row>
    <row r="261" spans="1:12" customFormat="false">
      <c r="A261" s="73"/>
      <c r="B261" s="73"/>
      <c r="C261" s="73"/>
      <c r="D261" s="73"/>
      <c r="E261" s="73"/>
      <c r="F261" s="73"/>
      <c r="G261" s="73"/>
      <c r="H261" s="73"/>
      <c r="I261" s="73"/>
      <c r="J261" s="73"/>
      <c r="K261" s="73"/>
      <c r="L261" s="73"/>
    </row>
    <row r="262" spans="1:12" customFormat="false">
      <c r="A262" s="73"/>
      <c r="B262" s="73"/>
      <c r="C262" s="73"/>
      <c r="D262" s="73"/>
      <c r="E262" s="73"/>
      <c r="F262" s="73"/>
      <c r="G262" s="73"/>
      <c r="H262" s="73"/>
      <c r="I262" s="73"/>
      <c r="J262" s="73"/>
      <c r="K262" s="73"/>
      <c r="L262" s="73"/>
    </row>
    <row r="263" spans="1:12" customFormat="false">
      <c r="A263" s="73"/>
      <c r="B263" s="73"/>
      <c r="C263" s="73"/>
      <c r="D263" s="73"/>
      <c r="E263" s="73"/>
      <c r="F263" s="73"/>
      <c r="G263" s="73"/>
      <c r="H263" s="73"/>
      <c r="I263" s="73"/>
      <c r="J263" s="73"/>
      <c r="K263" s="73"/>
      <c r="L263" s="73"/>
    </row>
    <row r="264" spans="1:12" customFormat="false">
      <c r="A264" s="73"/>
      <c r="B264" s="73"/>
      <c r="C264" s="73"/>
      <c r="D264" s="73"/>
      <c r="E264" s="73"/>
      <c r="F264" s="73"/>
      <c r="G264" s="73"/>
      <c r="H264" s="73"/>
      <c r="I264" s="73"/>
      <c r="J264" s="73"/>
      <c r="K264" s="73"/>
      <c r="L264" s="73"/>
    </row>
    <row r="265" spans="1:12" customFormat="false">
      <c r="A265" s="73"/>
      <c r="B265" s="73"/>
      <c r="C265" s="73"/>
      <c r="D265" s="73"/>
      <c r="E265" s="73"/>
      <c r="F265" s="73"/>
      <c r="G265" s="73"/>
      <c r="H265" s="73"/>
      <c r="I265" s="73"/>
      <c r="J265" s="73"/>
      <c r="K265" s="73"/>
      <c r="L265" s="73"/>
    </row>
    <row r="266" spans="1:12" customFormat="false">
      <c r="A266" s="73"/>
      <c r="B266" s="73"/>
      <c r="C266" s="73"/>
      <c r="D266" s="73"/>
      <c r="E266" s="73"/>
      <c r="F266" s="73"/>
      <c r="G266" s="73"/>
      <c r="H266" s="73"/>
      <c r="I266" s="73"/>
      <c r="J266" s="73"/>
      <c r="K266" s="73"/>
      <c r="L266" s="73"/>
    </row>
    <row r="267" spans="1:12" customFormat="false">
      <c r="A267" s="73"/>
      <c r="B267" s="73"/>
      <c r="C267" s="73"/>
      <c r="D267" s="73"/>
      <c r="E267" s="73"/>
      <c r="F267" s="73"/>
      <c r="G267" s="73"/>
      <c r="H267" s="73"/>
      <c r="I267" s="73"/>
      <c r="J267" s="73"/>
      <c r="K267" s="73"/>
      <c r="L267" s="73"/>
    </row>
    <row r="268" spans="1:12" customFormat="false">
      <c r="A268" s="73"/>
      <c r="B268" s="73"/>
      <c r="C268" s="73"/>
      <c r="D268" s="73"/>
      <c r="E268" s="73"/>
      <c r="F268" s="73"/>
      <c r="G268" s="73"/>
      <c r="H268" s="73"/>
      <c r="I268" s="73"/>
      <c r="J268" s="73"/>
      <c r="K268" s="73"/>
      <c r="L268" s="73"/>
    </row>
    <row r="269" spans="1:12" customFormat="false">
      <c r="A269" s="73"/>
      <c r="B269" s="73"/>
      <c r="C269" s="73"/>
      <c r="D269" s="73"/>
      <c r="E269" s="73"/>
      <c r="F269" s="73"/>
      <c r="G269" s="73"/>
      <c r="H269" s="73"/>
      <c r="I269" s="73"/>
      <c r="J269" s="73"/>
      <c r="K269" s="73"/>
      <c r="L269" s="73"/>
    </row>
    <row r="270" spans="1:12" customFormat="false">
      <c r="A270" s="73"/>
      <c r="B270" s="73"/>
      <c r="C270" s="73"/>
      <c r="D270" s="73"/>
      <c r="E270" s="73"/>
      <c r="F270" s="73"/>
      <c r="G270" s="73"/>
      <c r="H270" s="73"/>
      <c r="I270" s="73"/>
      <c r="J270" s="73"/>
      <c r="K270" s="73"/>
      <c r="L270" s="73"/>
    </row>
    <row r="271" spans="1:12" customFormat="false">
      <c r="A271" s="73"/>
      <c r="B271" s="73"/>
      <c r="C271" s="73"/>
      <c r="D271" s="73"/>
      <c r="E271" s="73"/>
      <c r="F271" s="73"/>
      <c r="G271" s="73"/>
      <c r="H271" s="73"/>
      <c r="I271" s="73"/>
      <c r="J271" s="73"/>
      <c r="K271" s="73"/>
      <c r="L271" s="73"/>
    </row>
    <row r="272" spans="1:12" customFormat="false">
      <c r="A272" s="73"/>
      <c r="B272" s="73"/>
      <c r="C272" s="73"/>
      <c r="D272" s="73"/>
      <c r="E272" s="73"/>
      <c r="F272" s="73"/>
      <c r="G272" s="73"/>
      <c r="H272" s="73"/>
      <c r="I272" s="73"/>
      <c r="J272" s="73"/>
      <c r="K272" s="73"/>
      <c r="L272" s="73"/>
    </row>
    <row r="273" spans="1:12" customFormat="false">
      <c r="A273" s="73"/>
      <c r="B273" s="73"/>
      <c r="C273" s="73"/>
      <c r="D273" s="73"/>
      <c r="E273" s="73"/>
      <c r="F273" s="73"/>
      <c r="G273" s="73"/>
      <c r="H273" s="73"/>
      <c r="I273" s="73"/>
      <c r="J273" s="73"/>
      <c r="K273" s="73"/>
      <c r="L273" s="73"/>
    </row>
  </sheetData>
  <sheetProtection sheet="1" objects="1" scenarios="1" selectLockedCells="1"/>
  <hyperlinks>
    <hyperlink ref="A41" tooltip="http://www.GTO.ru/" display="http://www.gto.ru/" r:id="rId1"/>
    <hyperlink ref="A67" tooltip="http://www.GTO.ru/" display="http://www.gto.ru/" r:id="rId2"/>
  </hyperlinks>
  <pageMargins left="0.7" right="0.7" top="0.75" bottom="0.75" header="0.3" footer="0.3"/>
  <pageSetup scale="74" orientation="landscape" r:id="rId3"/>
  <rowBreaks manualBreakCount="6" count="6">
    <brk id="14" max="16383" man="1"/>
    <brk id="31" max="16383" man="1"/>
    <brk id="46" max="16383" man="1"/>
    <brk id="61" max="16383" man="1"/>
    <brk id="76" max="16383" man="1"/>
    <brk id="78" man="1"/>
  </rowBreaks>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Worksheets</vt:lpstr>
      </vt:variant>
      <vt:variant>
        <vt:i4>7</vt:i4>
      </vt:variant>
      <vt:variant>
        <vt:lpstr>Named Ranges</vt:lpstr>
      </vt:variant>
      <vt:variant>
        <vt:i4>269</vt:i4>
      </vt:variant>
    </vt:vector>
  </HeadingPairs>
  <TitlesOfParts>
    <vt:vector baseType="lpstr" size="276">
      <vt:lpstr>Раздел0</vt:lpstr>
      <vt:lpstr>Раздел1</vt:lpstr>
      <vt:lpstr>Раздел2</vt:lpstr>
      <vt:lpstr>Раздел3</vt:lpstr>
      <vt:lpstr>Раздел4</vt:lpstr>
      <vt:lpstr>Раздел5</vt:lpstr>
      <vt:lpstr>Указания</vt:lpstr>
      <vt:lpstr>OLE_LINK1</vt:lpstr>
      <vt:lpstr>авииииииииииииц2</vt:lpstr>
      <vt:lpstr>аМВВВВВВВВВВВВВВВв</vt:lpstr>
      <vt:lpstr>амяаимяпияпи</vt:lpstr>
      <vt:lpstr>вааи</vt:lpstr>
      <vt:lpstr>ваиииииииииииииииив</vt:lpstr>
      <vt:lpstr>Ввввввввввввв</vt:lpstr>
      <vt:lpstr>ВМммммммммммммм</vt:lpstr>
      <vt:lpstr>ВЫМ</vt:lpstr>
      <vt:lpstr>выыыыыыыыыыыы</vt:lpstr>
      <vt:lpstr>йцу</vt:lpstr>
      <vt:lpstr>мавиваиваи</vt:lpstr>
      <vt:lpstr>меньше_2</vt:lpstr>
      <vt:lpstr>меньше_2</vt:lpstr>
      <vt:lpstr>Мяаияаи</vt:lpstr>
      <vt:lpstr>мяАм</vt:lpstr>
      <vt:lpstr>_xlnm.Print_Area</vt:lpstr>
      <vt:lpstr>Р0</vt:lpstr>
      <vt:lpstr>Р0_данные</vt:lpstr>
      <vt:lpstr>Р0_реквизиты</vt:lpstr>
      <vt:lpstr>Р0_реквизиты_адрес</vt:lpstr>
      <vt:lpstr>Р0_реквизиты_организация</vt:lpstr>
      <vt:lpstr>Р0_табл</vt:lpstr>
      <vt:lpstr>Р0_табл_тело</vt:lpstr>
      <vt:lpstr>Р0_табл_шапка</vt:lpstr>
      <vt:lpstr>Р0_табл_шапка_гр02</vt:lpstr>
      <vt:lpstr>Р1</vt:lpstr>
      <vt:lpstr>Р1</vt:lpstr>
      <vt:lpstr>Р1_данные</vt:lpstr>
      <vt:lpstr>Р1_данные</vt:lpstr>
      <vt:lpstr>Р1_табл</vt:lpstr>
      <vt:lpstr>Р1_табл</vt:lpstr>
      <vt:lpstr>Р1_табл_тело</vt:lpstr>
      <vt:lpstr>Р1_табл_тело</vt:lpstr>
      <vt:lpstr>Р1_табл_шапка</vt:lpstr>
      <vt:lpstr>Р1_табл_шапка</vt:lpstr>
      <vt:lpstr>Р1_табл_шапка_гр01</vt:lpstr>
      <vt:lpstr>Р1_табл_шапка_гр01</vt:lpstr>
      <vt:lpstr>Р1_табл_шапка_гр02</vt:lpstr>
      <vt:lpstr>Р1_табл_шапка_гр02</vt:lpstr>
      <vt:lpstr>Р1_табл_шапка_гр03</vt:lpstr>
      <vt:lpstr>Р1_табл_шапка_гр03</vt:lpstr>
      <vt:lpstr>Р1_табл_шапка_гр04</vt:lpstr>
      <vt:lpstr>Р1_табл_шапка_гр04</vt:lpstr>
      <vt:lpstr>Р1_табл_шапка_гр05</vt:lpstr>
      <vt:lpstr>Р1_табл_шапка_гр05</vt:lpstr>
      <vt:lpstr>Р1_табл_шапка_гр06</vt:lpstr>
      <vt:lpstr>Р1_табл_шапка_гр06</vt:lpstr>
      <vt:lpstr>Р1_табл_шапка_гр07</vt:lpstr>
      <vt:lpstr>Р1_табл_шапка_гр07</vt:lpstr>
      <vt:lpstr>Р1_табл_шапка_гр08</vt:lpstr>
      <vt:lpstr>Р1_табл_шапка_гр08</vt:lpstr>
      <vt:lpstr>Р1_табл_шапка_гр09</vt:lpstr>
      <vt:lpstr>Р1_табл_шапка_гр09</vt:lpstr>
      <vt:lpstr>Р1_табл_шапка_гр10</vt:lpstr>
      <vt:lpstr>Р1_табл_шапка_гр10</vt:lpstr>
      <vt:lpstr>Р1_табл_шапка_гр11</vt:lpstr>
      <vt:lpstr>Р1_табл_шапка_гр11</vt:lpstr>
      <vt:lpstr>Р1_табл_шапка_гр12</vt:lpstr>
      <vt:lpstr>Р1_табл_шапка_гр12</vt:lpstr>
      <vt:lpstr>Р1_табл_шапка_гр13</vt:lpstr>
      <vt:lpstr>Р1_табл_шапка_гр13</vt:lpstr>
      <vt:lpstr>Р1_табл_шапка_гр14</vt:lpstr>
      <vt:lpstr>Р1_табл_шапка_гр14</vt:lpstr>
      <vt:lpstr>Р2</vt:lpstr>
      <vt:lpstr>Р2</vt:lpstr>
      <vt:lpstr>Р2_данные</vt:lpstr>
      <vt:lpstr>Р2_данные</vt:lpstr>
      <vt:lpstr>Р2_табл</vt:lpstr>
      <vt:lpstr>Р2_табл</vt:lpstr>
      <vt:lpstr>Р2_табл_тело</vt:lpstr>
      <vt:lpstr>Р2_табл_тело</vt:lpstr>
      <vt:lpstr>Р2_табл_шапка</vt:lpstr>
      <vt:lpstr>Р2_табл_шапка</vt:lpstr>
      <vt:lpstr>Р2_табл_шапка_гр01</vt:lpstr>
      <vt:lpstr>Р2_табл_шапка_гр01</vt:lpstr>
      <vt:lpstr>Р2_табл_шапка_гр02</vt:lpstr>
      <vt:lpstr>Р2_табл_шапка_гр02</vt:lpstr>
      <vt:lpstr>Р2_табл_шапка_гр03</vt:lpstr>
      <vt:lpstr>Р2_табл_шапка_гр03</vt:lpstr>
      <vt:lpstr>Р2_табл_шапка_гр04</vt:lpstr>
      <vt:lpstr>Р2_табл_шапка_гр04</vt:lpstr>
      <vt:lpstr>Р2_табл_шапка_гр05</vt:lpstr>
      <vt:lpstr>Р2_табл_шапка_гр05</vt:lpstr>
      <vt:lpstr>Р2_табл_шапка_гр06</vt:lpstr>
      <vt:lpstr>Р2_табл_шапка_гр06</vt:lpstr>
      <vt:lpstr>Р2_табл_шапка_гр07</vt:lpstr>
      <vt:lpstr>Р2_табл_шапка_гр07</vt:lpstr>
      <vt:lpstr>Р2_табл_шапка_гр08</vt:lpstr>
      <vt:lpstr>Р2_табл_шапка_гр08</vt:lpstr>
      <vt:lpstr>Р2_табл_шапка_гр09</vt:lpstr>
      <vt:lpstr>Р2_табл_шапка_гр09</vt:lpstr>
      <vt:lpstr>Р2_табл_шапка_гр10</vt:lpstr>
      <vt:lpstr>Р2_табл_шапка_гр10</vt:lpstr>
      <vt:lpstr>Р2_табл_шапка_гр11</vt:lpstr>
      <vt:lpstr>Р2_табл_шапка_гр11</vt:lpstr>
      <vt:lpstr>Р2_табл_шапка_гр12</vt:lpstr>
      <vt:lpstr>Р2_табл_шапка_гр12</vt:lpstr>
      <vt:lpstr>Р2_табл_шапка_гр13</vt:lpstr>
      <vt:lpstr>Р2_табл_шапка_гр13</vt:lpstr>
      <vt:lpstr>Р2_табл_шапка_гр14</vt:lpstr>
      <vt:lpstr>Р2_табл_шапка_гр14</vt:lpstr>
      <vt:lpstr>Р2_табл_шапка_гр15</vt:lpstr>
      <vt:lpstr>Р2_табл_шапка_гр15</vt:lpstr>
      <vt:lpstr>Р2_табл_шапка_гр16</vt:lpstr>
      <vt:lpstr>Р2_табл_шапка_гр16</vt:lpstr>
      <vt:lpstr>Р3</vt:lpstr>
      <vt:lpstr>Р3</vt:lpstr>
      <vt:lpstr>Р3_данные</vt:lpstr>
      <vt:lpstr>Р3_данные</vt:lpstr>
      <vt:lpstr>Р3_табл</vt:lpstr>
      <vt:lpstr>Р3_табл</vt:lpstr>
      <vt:lpstr>Р3_табл_тело</vt:lpstr>
      <vt:lpstr>Р3_табл_тело</vt:lpstr>
      <vt:lpstr>Р3_табл_шапка</vt:lpstr>
      <vt:lpstr>Р3_табл_шапка</vt:lpstr>
      <vt:lpstr>Р3_табл_шапка_гр01</vt:lpstr>
      <vt:lpstr>Р3_табл_шапка_гр01</vt:lpstr>
      <vt:lpstr>Р3_табл_шапка_гр02</vt:lpstr>
      <vt:lpstr>Р3_табл_шапка_гр02</vt:lpstr>
      <vt:lpstr>Р3_табл_шапка_гр03</vt:lpstr>
      <vt:lpstr>Р3_табл_шапка_гр03</vt:lpstr>
      <vt:lpstr>Р3_табл_шапка_гр04</vt:lpstr>
      <vt:lpstr>Р3_табл_шапка_гр04</vt:lpstr>
      <vt:lpstr>Р3_табл_шапка_гр05</vt:lpstr>
      <vt:lpstr>Р3_табл_шапка_гр05</vt:lpstr>
      <vt:lpstr>Р3_табл_шапка_гр06</vt:lpstr>
      <vt:lpstr>Р3_табл_шапка_гр06</vt:lpstr>
      <vt:lpstr>Р3_табл_шапка_гр07</vt:lpstr>
      <vt:lpstr>Р3_табл_шапка_гр07</vt:lpstr>
      <vt:lpstr>Р3_табл_шапка_гр08</vt:lpstr>
      <vt:lpstr>Р3_табл_шапка_гр08</vt:lpstr>
      <vt:lpstr>Р3_табл_шапка_гр09</vt:lpstr>
      <vt:lpstr>Р3_табл_шапка_гр09</vt:lpstr>
      <vt:lpstr>Р3_табл_шапка_гр10</vt:lpstr>
      <vt:lpstr>Р3_табл_шапка_гр10</vt:lpstr>
      <vt:lpstr>Р3_табл_шапка_гр11</vt:lpstr>
      <vt:lpstr>Р3_табл_шапка_гр11</vt:lpstr>
      <vt:lpstr>Р3_табл_шапка_гр12</vt:lpstr>
      <vt:lpstr>Р3_табл_шапка_гр12</vt:lpstr>
      <vt:lpstr>Р4</vt:lpstr>
      <vt:lpstr>Р4</vt:lpstr>
      <vt:lpstr>Р4_данные</vt:lpstr>
      <vt:lpstr>Р4_данные</vt:lpstr>
      <vt:lpstr>Р4_табл</vt:lpstr>
      <vt:lpstr>Р4_табл</vt:lpstr>
      <vt:lpstr>Р4_табл_тело</vt:lpstr>
      <vt:lpstr>Р4_табл_тело</vt:lpstr>
      <vt:lpstr>Р4_табл_шапка</vt:lpstr>
      <vt:lpstr>Р4_табл_шапка</vt:lpstr>
      <vt:lpstr>Р4_табл_шапка_гр01</vt:lpstr>
      <vt:lpstr>Р4_табл_шапка_гр01</vt:lpstr>
      <vt:lpstr>Р4_табл_шапка_гр02</vt:lpstr>
      <vt:lpstr>Р4_табл_шапка_гр02</vt:lpstr>
      <vt:lpstr>Р4_табл_шапка_гр03</vt:lpstr>
      <vt:lpstr>Р4_табл_шапка_гр03</vt:lpstr>
      <vt:lpstr>Р4_табл_шапка_гр04</vt:lpstr>
      <vt:lpstr>Р4_табл_шапка_гр04</vt:lpstr>
      <vt:lpstr>Р4_табл_шапка_гр05</vt:lpstr>
      <vt:lpstr>Р4_табл_шапка_гр05</vt:lpstr>
      <vt:lpstr>Р4_табл_шапка_гр06</vt:lpstr>
      <vt:lpstr>Р4_табл_шапка_гр06</vt:lpstr>
      <vt:lpstr>Р4_табл_шапка_гр07</vt:lpstr>
      <vt:lpstr>Р4_табл_шапка_гр07</vt:lpstr>
      <vt:lpstr>Р4_табл_шапка_гр08</vt:lpstr>
      <vt:lpstr>Р4_табл_шапка_гр08</vt:lpstr>
      <vt:lpstr>Р4_табл_шапка_гр09</vt:lpstr>
      <vt:lpstr>Р4_табл_шапка_гр09</vt:lpstr>
      <vt:lpstr>Р4_табл_шапка_гр10</vt:lpstr>
      <vt:lpstr>Р4_табл_шапка_гр10</vt:lpstr>
      <vt:lpstr>Р4_табл_шапка_гр11</vt:lpstr>
      <vt:lpstr>Р4_табл_шапка_гр11</vt:lpstr>
      <vt:lpstr>Р4_табл_шапка_гр12</vt:lpstr>
      <vt:lpstr>Р4_табл_шапка_гр12</vt:lpstr>
      <vt:lpstr>Р5</vt:lpstr>
      <vt:lpstr>Р5</vt:lpstr>
      <vt:lpstr>Р5_данные</vt:lpstr>
      <vt:lpstr>Р5_данные</vt:lpstr>
      <vt:lpstr>Р5_табл</vt:lpstr>
      <vt:lpstr>Р5_табл</vt:lpstr>
      <vt:lpstr>Р5_табл_тело</vt:lpstr>
      <vt:lpstr>Р5_табл_тело</vt:lpstr>
      <vt:lpstr>Р5_табл_шапка</vt:lpstr>
      <vt:lpstr>Р5_табл_шапка</vt:lpstr>
      <vt:lpstr>Р5_табл_шапка_гр01</vt:lpstr>
      <vt:lpstr>Р5_табл_шапка_гр01</vt:lpstr>
      <vt:lpstr>Р5_табл_шапка_гр02</vt:lpstr>
      <vt:lpstr>Р5_табл_шапка_гр02</vt:lpstr>
      <vt:lpstr>Р5_табл_шапка_гр03</vt:lpstr>
      <vt:lpstr>Р5_табл_шапка_гр03</vt:lpstr>
      <vt:lpstr>Р5_табл_шапка_гр04</vt:lpstr>
      <vt:lpstr>Р5_табл_шапка_гр04</vt:lpstr>
      <vt:lpstr>Р6</vt:lpstr>
      <vt:lpstr>Р6</vt:lpstr>
      <vt:lpstr>Р6_данные</vt:lpstr>
      <vt:lpstr>Р6_данные</vt:lpstr>
      <vt:lpstr>Р6_табл</vt:lpstr>
      <vt:lpstr>Р6_табл</vt:lpstr>
      <vt:lpstr>Р6_табл_тело</vt:lpstr>
      <vt:lpstr>Р6_табл_тело</vt:lpstr>
      <vt:lpstr>Р6_табл_шапка</vt:lpstr>
      <vt:lpstr>Р6_табл_шапка</vt:lpstr>
      <vt:lpstr>Р6_табл_шапка_гр01</vt:lpstr>
      <vt:lpstr>Р6_табл_шапка_гр01</vt:lpstr>
      <vt:lpstr>Р6_табл_шапка_гр02</vt:lpstr>
      <vt:lpstr>Р6_табл_шапка_гр02</vt:lpstr>
      <vt:lpstr>Р6_табл_шапка_гр03</vt:lpstr>
      <vt:lpstr>Р6_табл_шапка_гр03</vt:lpstr>
      <vt:lpstr>Р6_табл_шапка_гр04</vt:lpstr>
      <vt:lpstr>Р6_табл_шапка_гр04</vt:lpstr>
      <vt:lpstr>Р6_табл_шапка_гр05</vt:lpstr>
      <vt:lpstr>Р6_табл_шапка_гр05</vt:lpstr>
      <vt:lpstr>Р6_табл_шапка_гр06</vt:lpstr>
      <vt:lpstr>Р6_табл_шапка_гр06</vt:lpstr>
      <vt:lpstr>Р6_табл_шапка_гр07</vt:lpstr>
      <vt:lpstr>Р6_табл_шапка_гр07</vt:lpstr>
      <vt:lpstr>Р6_табл_шапка_гр08</vt:lpstr>
      <vt:lpstr>Р6_табл_шапка_гр08</vt:lpstr>
      <vt:lpstr>Р6_табл_шапка_гр09</vt:lpstr>
      <vt:lpstr>Р6_табл_шапка_гр09</vt:lpstr>
      <vt:lpstr>Р6_табл_шапка_гр10</vt:lpstr>
      <vt:lpstr>Р6_табл_шапка_гр10</vt:lpstr>
      <vt:lpstr>Р6_табл_шапка_гр11</vt:lpstr>
      <vt:lpstr>Р6_табл_шапка_гр11</vt:lpstr>
      <vt:lpstr>Р6_табл_шапка_гр12</vt:lpstr>
      <vt:lpstr>Р6_табл_шапка_гр12</vt:lpstr>
      <vt:lpstr>Р7</vt:lpstr>
      <vt:lpstr>Р7</vt:lpstr>
      <vt:lpstr>Р7_данные</vt:lpstr>
      <vt:lpstr>Р7_данные</vt:lpstr>
      <vt:lpstr>Р7_реквизиты</vt:lpstr>
      <vt:lpstr>Р7_реквизиты</vt:lpstr>
      <vt:lpstr>Р7_реквизиты_дата</vt:lpstr>
      <vt:lpstr>Р7_реквизиты_дата</vt:lpstr>
      <vt:lpstr>Р7_реквизиты_должность</vt:lpstr>
      <vt:lpstr>Р7_реквизиты_должность</vt:lpstr>
      <vt:lpstr>Р7_реквизиты_телефон</vt:lpstr>
      <vt:lpstr>Р7_реквизиты_телефон</vt:lpstr>
      <vt:lpstr>Р7_реквизиты_фио</vt:lpstr>
      <vt:lpstr>Р7_реквизиты_фио</vt:lpstr>
      <vt:lpstr>Р7_табл</vt:lpstr>
      <vt:lpstr>Р7_табл</vt:lpstr>
      <vt:lpstr>Р7_табл_тело</vt:lpstr>
      <vt:lpstr>Р7_табл_тело</vt:lpstr>
      <vt:lpstr>Р7_табл_шапка</vt:lpstr>
      <vt:lpstr>Р7_табл_шапка</vt:lpstr>
      <vt:lpstr>Р7_табл_шапка_гр01</vt:lpstr>
      <vt:lpstr>Р7_табл_шапка_гр01</vt:lpstr>
      <vt:lpstr>Р7_табл_шапка_гр02</vt:lpstr>
      <vt:lpstr>Р7_табл_шапка_гр02</vt:lpstr>
      <vt:lpstr>Р7_табл_шапка_гр03</vt:lpstr>
      <vt:lpstr>Р7_табл_шапка_гр03</vt:lpstr>
      <vt:lpstr>Р7_табл_шапка_гр04</vt:lpstr>
      <vt:lpstr>Р7_табл_шапка_гр04</vt:lpstr>
      <vt:lpstr>Р7_табл_шапка_гр05</vt:lpstr>
      <vt:lpstr>Р7_табл_шапка_гр05</vt:lpstr>
      <vt:lpstr>уйцу</vt:lpstr>
      <vt:lpstr>фама</vt:lpstr>
      <vt:lpstr>цу1</vt:lpstr>
      <vt:lpstr>цупмваиаи</vt:lpstr>
      <vt:lpstr>цуцумаиваи</vt:lpstr>
      <vt:lpstr>ыввввввввввв</vt:lpstr>
      <vt:lpstr>ывввввввввввввв</vt:lpstr>
      <vt:lpstr>ыпи</vt:lpstr>
      <vt:lpstr>яааимфкуи</vt:lpstr>
      <vt:lpstr>яаииииииииииииии</vt:lpstr>
      <vt:lpstr>яаимуууац</vt:lpstr>
      <vt:lpstr>яаияаи</vt:lpstr>
      <vt:lpstr>япияи</vt:lpstr>
    </vt:vector>
  </TitlesOfParts>
  <LinksUpToDate>false</LinksUpToDate>
  <SharedDoc>false</SharedDoc>
  <HyperlinksChanged>false</HyperlinksChanged>
  <Application>Microsoft Excel</Application>
  <AppVersion>15.0300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Алик Ринатович Сайфутдинов</dc:creator>
  <dcterms:created xsi:type="dcterms:W3CDTF">2012-10-18T07:04:17Z</dcterms:created>
  <dcterms:modified xsi:type="dcterms:W3CDTF">2023-12-13T10:06:57Z</dcterms:modified>
  <cp:lastModifiedBy>Дейнега Надежда Васильевна</cp:lastModifiedBy>
  <cp:lastPrinted>2023-12-04T09:59:47Z</cp:lastPrinted>
</cp:coreProperties>
</file>